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charts/chart7.xml" ContentType="application/vnd.openxmlformats-officedocument.drawingml.chart+xml"/>
  <Override PartName="/xl/charts/style7.xml" ContentType="application/vnd.ms-office.chartstyle+xml"/>
  <Override PartName="/xl/charts/colors7.xml" ContentType="application/vnd.ms-office.chartcolorstyle+xml"/>
  <Override PartName="/xl/charts/chart8.xml" ContentType="application/vnd.openxmlformats-officedocument.drawingml.chart+xml"/>
  <Override PartName="/xl/charts/style8.xml" ContentType="application/vnd.ms-office.chartstyle+xml"/>
  <Override PartName="/xl/charts/colors8.xml" ContentType="application/vnd.ms-office.chartcolorsty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customXml/itemProps6.xml" ContentType="application/vnd.openxmlformats-officedocument.customXmlProperties+xml"/>
  <Override PartName="/customXml/itemProps7.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930"/>
  <workbookPr codeName="ThisWorkbook" defaultThemeVersion="166925"/>
  <mc:AlternateContent xmlns:mc="http://schemas.openxmlformats.org/markup-compatibility/2006">
    <mc:Choice Requires="x15">
      <x15ac:absPath xmlns:x15ac="http://schemas.microsoft.com/office/spreadsheetml/2010/11/ac" url="H:\Documents\R&amp;R for review\"/>
    </mc:Choice>
  </mc:AlternateContent>
  <xr:revisionPtr revIDLastSave="0" documentId="8_{F721DE5B-BB92-4FBA-9E08-40CC0C8F3421}" xr6:coauthVersionLast="47" xr6:coauthVersionMax="47" xr10:uidLastSave="{00000000-0000-0000-0000-000000000000}"/>
  <bookViews>
    <workbookView xWindow="-110" yWindow="-110" windowWidth="22780" windowHeight="14660" tabRatio="687" firstSheet="1" activeTab="1" xr2:uid="{00000000-000D-0000-FFFF-FFFF00000000}"/>
  </bookViews>
  <sheets>
    <sheet name="Form - Archive Organisation" sheetId="5" r:id="rId1"/>
    <sheet name="Form - Archive Collections" sheetId="2" r:id="rId2"/>
    <sheet name="Form - Archive Stakeholders" sheetId="6" r:id="rId3"/>
    <sheet name="Summary scores" sheetId="3" r:id="rId4"/>
    <sheet name="Reporting" sheetId="14" r:id="rId5"/>
    <sheet name="Sheet1" sheetId="16" state="hidden" r:id="rId6"/>
    <sheet name="Guidance notes" sheetId="15" state="hidden" r:id="rId7"/>
  </sheets>
  <definedNames>
    <definedName name="_xlnm.Print_Area" localSheetId="4">Reporting!$B$1:$AV$70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119" i="5" l="1"/>
  <c r="D119" i="5"/>
  <c r="E119" i="5"/>
  <c r="D54" i="5" l="1"/>
  <c r="E54" i="5"/>
  <c r="E99" i="2"/>
  <c r="G73" i="5"/>
  <c r="C34" i="6" l="1"/>
  <c r="D34" i="6"/>
  <c r="E34" i="6"/>
  <c r="F34" i="6"/>
  <c r="G34" i="6"/>
  <c r="C44" i="6"/>
  <c r="D44" i="6"/>
  <c r="E44" i="6"/>
  <c r="F44" i="6"/>
  <c r="G44" i="6"/>
  <c r="C60" i="6"/>
  <c r="D60" i="6"/>
  <c r="D18" i="3" s="1"/>
  <c r="E60" i="6"/>
  <c r="E18" i="3" s="1"/>
  <c r="F60" i="6"/>
  <c r="F18" i="3" s="1"/>
  <c r="G60" i="6"/>
  <c r="C74" i="6"/>
  <c r="D74" i="6"/>
  <c r="E74" i="6"/>
  <c r="F74" i="6"/>
  <c r="G74" i="6"/>
  <c r="C47" i="2" l="1"/>
  <c r="Q13" i="3" s="1"/>
  <c r="X21" i="3" s="1"/>
  <c r="M18" i="3"/>
  <c r="AA30" i="3" s="1"/>
  <c r="L18" i="3"/>
  <c r="Z30" i="3" s="1"/>
  <c r="K18" i="3"/>
  <c r="Y30" i="3" s="1"/>
  <c r="J18" i="3"/>
  <c r="X30" i="3" s="1"/>
  <c r="M17" i="3"/>
  <c r="AA28" i="3" s="1"/>
  <c r="L17" i="3"/>
  <c r="Z28" i="3" s="1"/>
  <c r="K17" i="3"/>
  <c r="Y28" i="3" s="1"/>
  <c r="J17" i="3"/>
  <c r="X28" i="3" s="1"/>
  <c r="J10" i="3"/>
  <c r="X14" i="3" s="1"/>
  <c r="C18" i="3"/>
  <c r="F17" i="3"/>
  <c r="E17" i="3"/>
  <c r="D17" i="3"/>
  <c r="C17" i="3"/>
  <c r="G80" i="6"/>
  <c r="F80" i="6"/>
  <c r="T18" i="3" s="1"/>
  <c r="AA31" i="3" s="1"/>
  <c r="E80" i="6"/>
  <c r="S18" i="3" s="1"/>
  <c r="Z31" i="3" s="1"/>
  <c r="D80" i="6"/>
  <c r="R18" i="3" s="1"/>
  <c r="Y31" i="3" s="1"/>
  <c r="C80" i="6"/>
  <c r="Q18" i="3" s="1"/>
  <c r="X31" i="3" s="1"/>
  <c r="G50" i="6"/>
  <c r="F50" i="6"/>
  <c r="T17" i="3" s="1"/>
  <c r="AA29" i="3" s="1"/>
  <c r="E50" i="6"/>
  <c r="S17" i="3" s="1"/>
  <c r="Z29" i="3" s="1"/>
  <c r="D50" i="6"/>
  <c r="R17" i="3" s="1"/>
  <c r="Y29" i="3" s="1"/>
  <c r="C50" i="6"/>
  <c r="Q17" i="3" s="1"/>
  <c r="X29" i="3" s="1"/>
  <c r="G23" i="6"/>
  <c r="F23" i="6"/>
  <c r="T16" i="3" s="1"/>
  <c r="AA27" i="3" s="1"/>
  <c r="E23" i="6"/>
  <c r="S16" i="3" s="1"/>
  <c r="Z27" i="3" s="1"/>
  <c r="D23" i="6"/>
  <c r="R16" i="3" s="1"/>
  <c r="Y27" i="3" s="1"/>
  <c r="C23" i="6"/>
  <c r="Q16" i="3" s="1"/>
  <c r="X27" i="3" s="1"/>
  <c r="G19" i="6"/>
  <c r="F19" i="6"/>
  <c r="M16" i="3" s="1"/>
  <c r="AA26" i="3" s="1"/>
  <c r="E19" i="6"/>
  <c r="L16" i="3" s="1"/>
  <c r="Z26" i="3" s="1"/>
  <c r="D19" i="6"/>
  <c r="K16" i="3" s="1"/>
  <c r="Y26" i="3" s="1"/>
  <c r="C19" i="6"/>
  <c r="J16" i="3" s="1"/>
  <c r="X26" i="3" s="1"/>
  <c r="G12" i="6"/>
  <c r="F12" i="6"/>
  <c r="F16" i="3" s="1"/>
  <c r="E12" i="6"/>
  <c r="E16" i="3" s="1"/>
  <c r="D12" i="6"/>
  <c r="D16" i="3" s="1"/>
  <c r="C12" i="6"/>
  <c r="C16" i="3" s="1"/>
  <c r="G144" i="2"/>
  <c r="F144" i="2"/>
  <c r="T15" i="3" s="1"/>
  <c r="AA25" i="3" s="1"/>
  <c r="E144" i="2"/>
  <c r="S15" i="3" s="1"/>
  <c r="Z25" i="3" s="1"/>
  <c r="D144" i="2"/>
  <c r="R15" i="3" s="1"/>
  <c r="Y25" i="3" s="1"/>
  <c r="C144" i="2"/>
  <c r="Q15" i="3" s="1"/>
  <c r="X25" i="3" s="1"/>
  <c r="G136" i="2"/>
  <c r="F136" i="2"/>
  <c r="M15" i="3" s="1"/>
  <c r="AA24" i="3" s="1"/>
  <c r="E136" i="2"/>
  <c r="L15" i="3" s="1"/>
  <c r="Z24" i="3" s="1"/>
  <c r="D136" i="2"/>
  <c r="K15" i="3" s="1"/>
  <c r="Y24" i="3" s="1"/>
  <c r="C136" i="2"/>
  <c r="J15" i="3" s="1"/>
  <c r="X24" i="3" s="1"/>
  <c r="G123" i="2"/>
  <c r="F123" i="2"/>
  <c r="F15" i="3" s="1"/>
  <c r="E123" i="2"/>
  <c r="E15" i="3" s="1"/>
  <c r="D123" i="2"/>
  <c r="D15" i="3" s="1"/>
  <c r="C123" i="2"/>
  <c r="C15" i="3" s="1"/>
  <c r="G99" i="2"/>
  <c r="F99" i="2"/>
  <c r="T14" i="3" s="1"/>
  <c r="AA23" i="3" s="1"/>
  <c r="S14" i="3"/>
  <c r="Z23" i="3" s="1"/>
  <c r="D99" i="2"/>
  <c r="R14" i="3" s="1"/>
  <c r="Y23" i="3" s="1"/>
  <c r="C99" i="2"/>
  <c r="Q14" i="3" s="1"/>
  <c r="X23" i="3" s="1"/>
  <c r="G92" i="2"/>
  <c r="F92" i="2"/>
  <c r="M14" i="3" s="1"/>
  <c r="AA22" i="3" s="1"/>
  <c r="E92" i="2"/>
  <c r="L14" i="3" s="1"/>
  <c r="Z22" i="3" s="1"/>
  <c r="D92" i="2"/>
  <c r="K14" i="3" s="1"/>
  <c r="Y22" i="3" s="1"/>
  <c r="C92" i="2"/>
  <c r="J14" i="3" s="1"/>
  <c r="X22" i="3" s="1"/>
  <c r="G70" i="2"/>
  <c r="F70" i="2"/>
  <c r="F14" i="3" s="1"/>
  <c r="E70" i="2"/>
  <c r="E14" i="3" s="1"/>
  <c r="D70" i="2"/>
  <c r="D14" i="3" s="1"/>
  <c r="C70" i="2"/>
  <c r="C14" i="3" s="1"/>
  <c r="G47" i="2"/>
  <c r="F47" i="2"/>
  <c r="T13" i="3" s="1"/>
  <c r="AA21" i="3" s="1"/>
  <c r="E47" i="2"/>
  <c r="S13" i="3" s="1"/>
  <c r="Z21" i="3" s="1"/>
  <c r="D47" i="2"/>
  <c r="R13" i="3" s="1"/>
  <c r="Y21" i="3" s="1"/>
  <c r="G39" i="2"/>
  <c r="F39" i="2"/>
  <c r="M13" i="3" s="1"/>
  <c r="AA20" i="3" s="1"/>
  <c r="E39" i="2"/>
  <c r="L13" i="3" s="1"/>
  <c r="Z20" i="3" s="1"/>
  <c r="D39" i="2"/>
  <c r="K13" i="3" s="1"/>
  <c r="Y20" i="3" s="1"/>
  <c r="C39" i="2"/>
  <c r="J13" i="3" s="1"/>
  <c r="X20" i="3" s="1"/>
  <c r="G27" i="2"/>
  <c r="F27" i="2"/>
  <c r="F13" i="3" s="1"/>
  <c r="E27" i="2"/>
  <c r="E13" i="3" s="1"/>
  <c r="D27" i="2"/>
  <c r="D13" i="3" s="1"/>
  <c r="C27" i="2"/>
  <c r="C13" i="3" s="1"/>
  <c r="G197" i="5"/>
  <c r="F197" i="5"/>
  <c r="T12" i="3" s="1"/>
  <c r="AA19" i="3" s="1"/>
  <c r="E197" i="5"/>
  <c r="S12" i="3" s="1"/>
  <c r="Z19" i="3" s="1"/>
  <c r="D197" i="5"/>
  <c r="R12" i="3" s="1"/>
  <c r="Y19" i="3" s="1"/>
  <c r="C197" i="5"/>
  <c r="Q12" i="3" s="1"/>
  <c r="X19" i="3" s="1"/>
  <c r="G191" i="5"/>
  <c r="F191" i="5"/>
  <c r="M12" i="3" s="1"/>
  <c r="AA18" i="3" s="1"/>
  <c r="E191" i="5"/>
  <c r="L12" i="3" s="1"/>
  <c r="Z18" i="3" s="1"/>
  <c r="D191" i="5"/>
  <c r="K12" i="3" s="1"/>
  <c r="Y18" i="3" s="1"/>
  <c r="C191" i="5"/>
  <c r="J12" i="3" s="1"/>
  <c r="X18" i="3" s="1"/>
  <c r="G177" i="5"/>
  <c r="F177" i="5"/>
  <c r="F12" i="3" s="1"/>
  <c r="E177" i="5"/>
  <c r="E12" i="3" s="1"/>
  <c r="D177" i="5"/>
  <c r="D12" i="3" s="1"/>
  <c r="C177" i="5"/>
  <c r="C12" i="3" s="1"/>
  <c r="G158" i="5"/>
  <c r="F158" i="5"/>
  <c r="T11" i="3" s="1"/>
  <c r="AA17" i="3" s="1"/>
  <c r="E158" i="5"/>
  <c r="S11" i="3" s="1"/>
  <c r="Z17" i="3" s="1"/>
  <c r="D158" i="5"/>
  <c r="R11" i="3" s="1"/>
  <c r="Y17" i="3" s="1"/>
  <c r="C158" i="5"/>
  <c r="Q11" i="3" s="1"/>
  <c r="X17" i="3" s="1"/>
  <c r="G150" i="5"/>
  <c r="F150" i="5"/>
  <c r="M11" i="3" s="1"/>
  <c r="AA16" i="3" s="1"/>
  <c r="E150" i="5"/>
  <c r="L11" i="3" s="1"/>
  <c r="Z16" i="3" s="1"/>
  <c r="D150" i="5"/>
  <c r="K11" i="3" s="1"/>
  <c r="Y16" i="3" s="1"/>
  <c r="C150" i="5"/>
  <c r="J11" i="3" s="1"/>
  <c r="X16" i="3" s="1"/>
  <c r="G137" i="5"/>
  <c r="F137" i="5"/>
  <c r="F11" i="3" s="1"/>
  <c r="E137" i="5"/>
  <c r="E11" i="3" s="1"/>
  <c r="D137" i="5"/>
  <c r="D11" i="3" s="1"/>
  <c r="C137" i="5"/>
  <c r="C11" i="3" s="1"/>
  <c r="G125" i="5"/>
  <c r="F125" i="5"/>
  <c r="T10" i="3" s="1"/>
  <c r="AA15" i="3" s="1"/>
  <c r="E125" i="5"/>
  <c r="S10" i="3" s="1"/>
  <c r="Z15" i="3" s="1"/>
  <c r="D125" i="5"/>
  <c r="R10" i="3" s="1"/>
  <c r="Y15" i="3" s="1"/>
  <c r="C125" i="5"/>
  <c r="Q10" i="3" s="1"/>
  <c r="X15" i="3" s="1"/>
  <c r="G119" i="5"/>
  <c r="F119" i="5"/>
  <c r="M10" i="3" s="1"/>
  <c r="AA14" i="3" s="1"/>
  <c r="L10" i="3"/>
  <c r="Z14" i="3" s="1"/>
  <c r="K10" i="3"/>
  <c r="Y14" i="3" s="1"/>
  <c r="G107" i="5"/>
  <c r="F107" i="5"/>
  <c r="F10" i="3" s="1"/>
  <c r="E107" i="5"/>
  <c r="E10" i="3" s="1"/>
  <c r="D107" i="5"/>
  <c r="D10" i="3" s="1"/>
  <c r="C107" i="5"/>
  <c r="C10" i="3" s="1"/>
  <c r="G90" i="5"/>
  <c r="F90" i="5"/>
  <c r="T9" i="3" s="1"/>
  <c r="AA13" i="3" s="1"/>
  <c r="E90" i="5"/>
  <c r="S9" i="3" s="1"/>
  <c r="Z13" i="3" s="1"/>
  <c r="D90" i="5"/>
  <c r="R9" i="3" s="1"/>
  <c r="Y13" i="3" s="1"/>
  <c r="C90" i="5"/>
  <c r="Q9" i="3" s="1"/>
  <c r="X13" i="3" s="1"/>
  <c r="G84" i="5"/>
  <c r="F84" i="5"/>
  <c r="M9" i="3" s="1"/>
  <c r="AA12" i="3" s="1"/>
  <c r="E84" i="5"/>
  <c r="L9" i="3" s="1"/>
  <c r="Z12" i="3" s="1"/>
  <c r="D84" i="5"/>
  <c r="K9" i="3" s="1"/>
  <c r="Y12" i="3" s="1"/>
  <c r="C84" i="5"/>
  <c r="J9" i="3" s="1"/>
  <c r="X12" i="3" s="1"/>
  <c r="F73" i="5"/>
  <c r="F9" i="3" s="1"/>
  <c r="E73" i="5"/>
  <c r="E9" i="3" s="1"/>
  <c r="D73" i="5"/>
  <c r="D9" i="3" s="1"/>
  <c r="C73" i="5"/>
  <c r="C9" i="3" s="1"/>
  <c r="G60" i="5"/>
  <c r="F60" i="5"/>
  <c r="T8" i="3" s="1"/>
  <c r="AA11" i="3" s="1"/>
  <c r="E60" i="5"/>
  <c r="S8" i="3" s="1"/>
  <c r="Z11" i="3" s="1"/>
  <c r="D60" i="5"/>
  <c r="R8" i="3" s="1"/>
  <c r="Y11" i="3" s="1"/>
  <c r="C60" i="5"/>
  <c r="Q8" i="3" s="1"/>
  <c r="X11" i="3" s="1"/>
  <c r="G54" i="5"/>
  <c r="F54" i="5"/>
  <c r="M8" i="3" s="1"/>
  <c r="AA10" i="3" s="1"/>
  <c r="L8" i="3"/>
  <c r="Z10" i="3" s="1"/>
  <c r="K8" i="3"/>
  <c r="Y10" i="3" s="1"/>
  <c r="C54" i="5"/>
  <c r="J8" i="3" s="1"/>
  <c r="X10" i="3" s="1"/>
  <c r="G44" i="5"/>
  <c r="F44" i="5"/>
  <c r="F8" i="3" s="1"/>
  <c r="E44" i="5"/>
  <c r="E8" i="3" s="1"/>
  <c r="D44" i="5"/>
  <c r="D8" i="3" s="1"/>
  <c r="C44" i="5"/>
  <c r="C8" i="3" s="1"/>
  <c r="G35" i="5"/>
  <c r="F35" i="5"/>
  <c r="T7" i="3" s="1"/>
  <c r="AA9" i="3" s="1"/>
  <c r="E35" i="5"/>
  <c r="S7" i="3" s="1"/>
  <c r="Z9" i="3" s="1"/>
  <c r="D35" i="5"/>
  <c r="R7" i="3" s="1"/>
  <c r="Y9" i="3" s="1"/>
  <c r="C35" i="5"/>
  <c r="Q7" i="3" s="1"/>
  <c r="X9" i="3" s="1"/>
  <c r="G29" i="5"/>
  <c r="F29" i="5"/>
  <c r="M7" i="3" s="1"/>
  <c r="AA8" i="3" s="1"/>
  <c r="E29" i="5"/>
  <c r="L7" i="3" s="1"/>
  <c r="Z8" i="3" s="1"/>
  <c r="D29" i="5"/>
  <c r="K7" i="3" s="1"/>
  <c r="Y8" i="3" s="1"/>
  <c r="C29" i="5"/>
  <c r="J7" i="3" s="1"/>
  <c r="X8" i="3" s="1"/>
  <c r="G20" i="5"/>
  <c r="F20" i="5"/>
  <c r="F7" i="3" s="1"/>
  <c r="E20" i="5"/>
  <c r="E7" i="3" s="1"/>
  <c r="D20" i="5"/>
  <c r="D7" i="3" s="1"/>
  <c r="C20" i="5"/>
  <c r="C7" i="3" s="1"/>
  <c r="F32" i="3" l="1"/>
  <c r="C32" i="3"/>
  <c r="D32" i="3"/>
  <c r="E32" i="3"/>
  <c r="G11" i="3"/>
  <c r="F31" i="3"/>
  <c r="AG28" i="3"/>
  <c r="AG27" i="3"/>
  <c r="AE26" i="3"/>
  <c r="AF27" i="3"/>
  <c r="AE29" i="3"/>
  <c r="AE25" i="3"/>
  <c r="AF24" i="3"/>
  <c r="AF29" i="3"/>
  <c r="AG29" i="3"/>
  <c r="AD28" i="3"/>
  <c r="AE28" i="3"/>
  <c r="AD29" i="3"/>
  <c r="AF28" i="3"/>
  <c r="AD27" i="3"/>
  <c r="AF26" i="3"/>
  <c r="AE27" i="3"/>
  <c r="AG26" i="3"/>
  <c r="AD26" i="3"/>
  <c r="AF25" i="3"/>
  <c r="AG25" i="3"/>
  <c r="AD25" i="3"/>
  <c r="AG24" i="3"/>
  <c r="AD24" i="3"/>
  <c r="AE24" i="3"/>
  <c r="AG18" i="3"/>
  <c r="AE18" i="3"/>
  <c r="AF18" i="3"/>
  <c r="AD18" i="3"/>
  <c r="AE19" i="3"/>
  <c r="AF19" i="3"/>
  <c r="AG19" i="3"/>
  <c r="AD19" i="3"/>
  <c r="AG20" i="3"/>
  <c r="AD20" i="3"/>
  <c r="AE20" i="3"/>
  <c r="AF20" i="3"/>
  <c r="AF21" i="3"/>
  <c r="AG21" i="3"/>
  <c r="AD21" i="3"/>
  <c r="AE21" i="3"/>
  <c r="AG23" i="3"/>
  <c r="AE23" i="3"/>
  <c r="AF23" i="3"/>
  <c r="AD23" i="3"/>
  <c r="AG22" i="3"/>
  <c r="AD22" i="3"/>
  <c r="AE22" i="3"/>
  <c r="AF22" i="3"/>
  <c r="AE17" i="3"/>
  <c r="AG16" i="3"/>
  <c r="AD15" i="3"/>
  <c r="AE14" i="3"/>
  <c r="AF17" i="3"/>
  <c r="AF14" i="3"/>
  <c r="AE15" i="3"/>
  <c r="AF15" i="3"/>
  <c r="AD16" i="3"/>
  <c r="AG17" i="3"/>
  <c r="AD14" i="3"/>
  <c r="AG15" i="3"/>
  <c r="AE16" i="3"/>
  <c r="AG14" i="3"/>
  <c r="AD17" i="3"/>
  <c r="AF16" i="3"/>
  <c r="AE13" i="3"/>
  <c r="AF13" i="3"/>
  <c r="AG13" i="3"/>
  <c r="AD13" i="3"/>
  <c r="AD12" i="3"/>
  <c r="AF12" i="3"/>
  <c r="AG12" i="3"/>
  <c r="AE12" i="3"/>
  <c r="AG11" i="3"/>
  <c r="AE11" i="3"/>
  <c r="AF11" i="3"/>
  <c r="AD11" i="3"/>
  <c r="AF10" i="3"/>
  <c r="AG10" i="3"/>
  <c r="AD10" i="3"/>
  <c r="AE10" i="3"/>
  <c r="AD9" i="3"/>
  <c r="AE9" i="3"/>
  <c r="AG9" i="3"/>
  <c r="AF9" i="3"/>
  <c r="AE8" i="3"/>
  <c r="AF8" i="3"/>
  <c r="AG8" i="3"/>
  <c r="AD8" i="3"/>
  <c r="AE7" i="3"/>
  <c r="AF7" i="3"/>
  <c r="AG7" i="3"/>
  <c r="AD7" i="3"/>
  <c r="AF6" i="3"/>
  <c r="AE6" i="3"/>
  <c r="AG6" i="3"/>
  <c r="AD6" i="3"/>
  <c r="M29" i="3"/>
  <c r="K30" i="3"/>
  <c r="L31" i="3"/>
  <c r="K32" i="3"/>
  <c r="L33" i="3"/>
  <c r="K34" i="3"/>
  <c r="L35" i="3"/>
  <c r="K36" i="3"/>
  <c r="L37" i="3"/>
  <c r="L38" i="3"/>
  <c r="L39" i="3"/>
  <c r="S28" i="3"/>
  <c r="S29" i="3"/>
  <c r="S30" i="3"/>
  <c r="S31" i="3"/>
  <c r="S32" i="3"/>
  <c r="S33" i="3"/>
  <c r="R34" i="3"/>
  <c r="R35" i="3"/>
  <c r="R36" i="3"/>
  <c r="R37" i="3"/>
  <c r="R38" i="3"/>
  <c r="R39" i="3"/>
  <c r="L28" i="3"/>
  <c r="F6" i="3"/>
  <c r="J29" i="3"/>
  <c r="M31" i="3"/>
  <c r="M33" i="3"/>
  <c r="M35" i="3"/>
  <c r="M38" i="3"/>
  <c r="S35" i="3"/>
  <c r="S37" i="3"/>
  <c r="S39" i="3"/>
  <c r="K28" i="3"/>
  <c r="J31" i="3"/>
  <c r="T6" i="3"/>
  <c r="AA7" i="3" s="1"/>
  <c r="J28" i="3"/>
  <c r="J30" i="3"/>
  <c r="M32" i="3"/>
  <c r="M34" i="3"/>
  <c r="M36" i="3"/>
  <c r="M37" i="3"/>
  <c r="M39" i="3"/>
  <c r="T28" i="3"/>
  <c r="S34" i="3"/>
  <c r="S36" i="3"/>
  <c r="S38" i="3"/>
  <c r="C6" i="3"/>
  <c r="J32" i="3"/>
  <c r="J33" i="3"/>
  <c r="J34" i="3"/>
  <c r="J35" i="3"/>
  <c r="J36" i="3"/>
  <c r="J37" i="3"/>
  <c r="J38" i="3"/>
  <c r="J39" i="3"/>
  <c r="Q28" i="3"/>
  <c r="Q29" i="3"/>
  <c r="T30" i="3"/>
  <c r="T31" i="3"/>
  <c r="T32" i="3"/>
  <c r="T33" i="3"/>
  <c r="T34" i="3"/>
  <c r="T35" i="3"/>
  <c r="T36" i="3"/>
  <c r="T37" i="3"/>
  <c r="T38" i="3"/>
  <c r="T39" i="3"/>
  <c r="K29" i="3"/>
  <c r="K31" i="3"/>
  <c r="K33" i="3"/>
  <c r="K35" i="3"/>
  <c r="K38" i="3"/>
  <c r="L29" i="3"/>
  <c r="L32" i="3"/>
  <c r="L34" i="3"/>
  <c r="L36" i="3"/>
  <c r="M28" i="3"/>
  <c r="Q30" i="3"/>
  <c r="Q31" i="3"/>
  <c r="Q32" i="3"/>
  <c r="Q33" i="3"/>
  <c r="Q34" i="3"/>
  <c r="Q35" i="3"/>
  <c r="Q36" i="3"/>
  <c r="Q37" i="3"/>
  <c r="Q38" i="3"/>
  <c r="Q39" i="3"/>
  <c r="R28" i="3"/>
  <c r="K6" i="3"/>
  <c r="Y6" i="3" s="1"/>
  <c r="J6" i="3"/>
  <c r="X6" i="3" s="1"/>
  <c r="M30" i="3"/>
  <c r="R29" i="3"/>
  <c r="R30" i="3"/>
  <c r="R31" i="3"/>
  <c r="R32" i="3"/>
  <c r="R33" i="3"/>
  <c r="K37" i="3"/>
  <c r="K39" i="3"/>
  <c r="T29" i="3"/>
  <c r="L30" i="3"/>
  <c r="Q6" i="3"/>
  <c r="X7" i="3" s="1"/>
  <c r="R6" i="3"/>
  <c r="Y7" i="3" s="1"/>
  <c r="S6" i="3"/>
  <c r="Z7" i="3" s="1"/>
  <c r="L6" i="3"/>
  <c r="Z6" i="3" s="1"/>
  <c r="G12" i="3"/>
  <c r="G15" i="3"/>
  <c r="G16" i="3"/>
  <c r="D28" i="3"/>
  <c r="C29" i="3"/>
  <c r="D30" i="3"/>
  <c r="C33" i="3"/>
  <c r="C34" i="3"/>
  <c r="G14" i="3"/>
  <c r="C36" i="3"/>
  <c r="C37" i="3"/>
  <c r="C38" i="3"/>
  <c r="C31" i="3"/>
  <c r="F29" i="3"/>
  <c r="E33" i="3"/>
  <c r="E36" i="3"/>
  <c r="E37" i="3"/>
  <c r="E38" i="3"/>
  <c r="D31" i="3"/>
  <c r="F28" i="3"/>
  <c r="F30" i="3"/>
  <c r="E34" i="3"/>
  <c r="E35" i="3"/>
  <c r="C28" i="3"/>
  <c r="G8" i="3"/>
  <c r="F33" i="3"/>
  <c r="F34" i="3"/>
  <c r="F35" i="3"/>
  <c r="F36" i="3"/>
  <c r="F37" i="3"/>
  <c r="F38" i="3"/>
  <c r="G10" i="3"/>
  <c r="E28" i="3"/>
  <c r="D33" i="3"/>
  <c r="D34" i="3"/>
  <c r="D35" i="3"/>
  <c r="D36" i="3"/>
  <c r="D37" i="3"/>
  <c r="D38" i="3"/>
  <c r="G9" i="3"/>
  <c r="G17" i="3"/>
  <c r="C35" i="3"/>
  <c r="D29" i="3"/>
  <c r="G7" i="3"/>
  <c r="E29" i="3"/>
  <c r="E30" i="3"/>
  <c r="E31" i="3"/>
  <c r="G13" i="3"/>
  <c r="C30" i="3"/>
  <c r="G32" i="3" l="1"/>
  <c r="N32" i="3"/>
  <c r="M6" i="3"/>
  <c r="AA6" i="3" s="1"/>
  <c r="AG31" i="3" s="1"/>
  <c r="N39" i="3"/>
  <c r="N36" i="3"/>
  <c r="AF32" i="3"/>
  <c r="AE32" i="3"/>
  <c r="AG32" i="3"/>
  <c r="AD32" i="3"/>
  <c r="N31" i="3"/>
  <c r="N28" i="3"/>
  <c r="N37" i="3"/>
  <c r="N33" i="3"/>
  <c r="N29" i="3"/>
  <c r="N38" i="3"/>
  <c r="N35" i="3"/>
  <c r="G30" i="3"/>
  <c r="N30" i="3"/>
  <c r="N34" i="3"/>
  <c r="G28" i="3"/>
  <c r="G38" i="3"/>
  <c r="G34" i="3"/>
  <c r="G35" i="3"/>
  <c r="G37" i="3"/>
  <c r="G33" i="3"/>
  <c r="G29" i="3"/>
  <c r="G31" i="3"/>
  <c r="G36" i="3"/>
  <c r="E6" i="3"/>
  <c r="D6" i="3"/>
  <c r="AD31" i="3" l="1"/>
  <c r="AE31" i="3"/>
  <c r="AF31" i="3"/>
  <c r="G18" i="3"/>
  <c r="C39" i="3"/>
  <c r="D39" i="3"/>
  <c r="F39" i="3"/>
  <c r="E39" i="3"/>
  <c r="G39" i="3" l="1"/>
</calcChain>
</file>

<file path=xl/sharedStrings.xml><?xml version="1.0" encoding="utf-8"?>
<sst xmlns="http://schemas.openxmlformats.org/spreadsheetml/2006/main" count="600" uniqueCount="332">
  <si>
    <t>For each question you wish to answer please put an 'x' in the box that is most relevant.  No question is mandatory</t>
  </si>
  <si>
    <t>Organisational health</t>
  </si>
  <si>
    <t>1. Mission statement</t>
  </si>
  <si>
    <t>No</t>
  </si>
  <si>
    <t>Partially</t>
  </si>
  <si>
    <t>Yes</t>
  </si>
  <si>
    <t>Don't know</t>
  </si>
  <si>
    <t>Not relevant</t>
  </si>
  <si>
    <t>Action (This column is optional)</t>
  </si>
  <si>
    <t>Policies, Plans and Procedures</t>
  </si>
  <si>
    <t>Does the Service have a written Mission Statement?</t>
  </si>
  <si>
    <t>Plans</t>
  </si>
  <si>
    <t>Does a Mission Statement inform all planning?</t>
  </si>
  <si>
    <t>Procedures</t>
  </si>
  <si>
    <t>Are all procedures informed by the Mission Statement?</t>
  </si>
  <si>
    <r>
      <rPr>
        <sz val="12"/>
        <color rgb="FF000000"/>
        <rFont val="Arial"/>
        <family val="2"/>
      </rPr>
      <t xml:space="preserve">Is the Mission Statement clearly &amp; regularly communicated to key </t>
    </r>
    <r>
      <rPr>
        <i/>
        <sz val="12"/>
        <color rgb="FF000000"/>
        <rFont val="Arial"/>
        <family val="2"/>
      </rPr>
      <t xml:space="preserve">internal </t>
    </r>
    <r>
      <rPr>
        <sz val="12"/>
        <color rgb="FF000000"/>
        <rFont val="Arial"/>
        <family val="2"/>
      </rPr>
      <t>stakeholders?</t>
    </r>
  </si>
  <si>
    <r>
      <rPr>
        <sz val="12"/>
        <color rgb="FF000000"/>
        <rFont val="Arial"/>
        <family val="2"/>
      </rPr>
      <t xml:space="preserve">Is the Mission Statement clearly &amp; regularly communicated to key </t>
    </r>
    <r>
      <rPr>
        <i/>
        <sz val="12"/>
        <color rgb="FF000000"/>
        <rFont val="Arial"/>
        <family val="2"/>
      </rPr>
      <t xml:space="preserve">external </t>
    </r>
    <r>
      <rPr>
        <sz val="12"/>
        <color rgb="FF000000"/>
        <rFont val="Arial"/>
        <family val="2"/>
      </rPr>
      <t>stakeholders?</t>
    </r>
  </si>
  <si>
    <t>Operational TOTAL (Policies + Plans + Procedures)</t>
  </si>
  <si>
    <t xml:space="preserve">Current Status and Engagement </t>
  </si>
  <si>
    <t>Does the Mission Statement provide a realistic &amp; positive driver for the development of the service?</t>
  </si>
  <si>
    <t xml:space="preserve"> </t>
  </si>
  <si>
    <t>Does the Mission Statement effectively align the archive service with its parent body?</t>
  </si>
  <si>
    <t>Current engagement</t>
  </si>
  <si>
    <r>
      <rPr>
        <sz val="12"/>
        <color rgb="FF000000"/>
        <rFont val="Arial"/>
        <family val="2"/>
      </rPr>
      <t xml:space="preserve">Do key </t>
    </r>
    <r>
      <rPr>
        <i/>
        <sz val="12"/>
        <color rgb="FF000000"/>
        <rFont val="Arial"/>
        <family val="2"/>
      </rPr>
      <t xml:space="preserve">internal </t>
    </r>
    <r>
      <rPr>
        <sz val="12"/>
        <color rgb="FF000000"/>
        <rFont val="Arial"/>
        <family val="2"/>
      </rPr>
      <t>stakeholders understand the purpose of the archive service?</t>
    </r>
  </si>
  <si>
    <r>
      <rPr>
        <sz val="12"/>
        <color rgb="FF000000"/>
        <rFont val="Arial"/>
        <family val="2"/>
      </rPr>
      <t xml:space="preserve">Do key </t>
    </r>
    <r>
      <rPr>
        <i/>
        <sz val="12"/>
        <color rgb="FF000000"/>
        <rFont val="Arial"/>
        <family val="2"/>
      </rPr>
      <t xml:space="preserve">external </t>
    </r>
    <r>
      <rPr>
        <sz val="12"/>
        <color rgb="FF000000"/>
        <rFont val="Arial"/>
        <family val="2"/>
      </rPr>
      <t>stakeholders understand the purpose of the archive service?</t>
    </r>
  </si>
  <si>
    <t>Current Resilience TOTAL (Current status + current engagement)</t>
  </si>
  <si>
    <t>Future Resilience Forecast</t>
  </si>
  <si>
    <t>Is it likely that the purpose of the archive service will remain relevant to the parent organisation?</t>
  </si>
  <si>
    <t>Is it likely internal stakeholders will support the archive service?</t>
  </si>
  <si>
    <t>Is it likely external stakeholders will support the archive service?</t>
  </si>
  <si>
    <t>Future Resilience TOTAL</t>
  </si>
  <si>
    <t>2. Governance &amp; management</t>
  </si>
  <si>
    <t>Don’t know</t>
  </si>
  <si>
    <t>Policies</t>
  </si>
  <si>
    <t>Is the current status of the service to collect, preserve &amp; provide access to archives formally recognised by its governing body?</t>
  </si>
  <si>
    <t>Are management structures clearly documented?</t>
  </si>
  <si>
    <t>Current Status and Engagement</t>
  </si>
  <si>
    <t>Is the current status of the archive to collect, preserve &amp; provide access to collections assured within the parent body?</t>
  </si>
  <si>
    <t xml:space="preserve">Does the service have a clearly defined line of reporting to the senior management team of the governing body? </t>
  </si>
  <si>
    <t>Is the line of reporting effective for promoting the interests of the archive service?</t>
  </si>
  <si>
    <t>Is senior management in the governing body actively engaged in the management &amp; activities of the archive service?</t>
  </si>
  <si>
    <t>Does senior management value the archive service?</t>
  </si>
  <si>
    <t>Will the future location of the service within organisation of the parent body support the service's sustainability?</t>
  </si>
  <si>
    <t>Is the future relationship between the archive service &amp; its parent body assured?</t>
  </si>
  <si>
    <t>Will the governance of the service assure its authority to collect, manage &amp; provide access to collections?</t>
  </si>
  <si>
    <t>3. Forward planning</t>
  </si>
  <si>
    <t>Accreditation Requirement 1.3: The archive service has effective forward plans &amp; planning processes in place, which demonstrate a good understanding &amp; an appropriate response to the organisational &amp; wider context in which the service operates.</t>
  </si>
  <si>
    <t>Accreditation Outcome: The archive service plans effectively for long-term sustainability, deploying available resources to greatest effect to ensure that it remains adaptive, relevant &amp; resilient in a changing internal &amp; external environment.</t>
  </si>
  <si>
    <t>Plans and Procedures</t>
  </si>
  <si>
    <t>Does the service have an regular forward plan (e.g. annual)?</t>
  </si>
  <si>
    <t>Are all the service's activities underpinned by the content of the forward plan?</t>
  </si>
  <si>
    <t>Is the forward plan regularly reviewed?</t>
  </si>
  <si>
    <t>Operational TOAL (Policies + Plans + Procedures)</t>
  </si>
  <si>
    <t>Is the forward plan realistic?</t>
  </si>
  <si>
    <t>Is the forward plan actively used?</t>
  </si>
  <si>
    <t>Does the forward plan develop the service?</t>
  </si>
  <si>
    <t>Do staff involved in the management of the service understand how to undertake forward planning?</t>
  </si>
  <si>
    <t>Do all staff understand &amp; follow the forward plan as it relates to their own responsibilities?</t>
  </si>
  <si>
    <t>Is the forward plan effectively communicated to all relevant stakeholders?</t>
  </si>
  <si>
    <t>Is there realistic forward planning for major threats that could emerge?</t>
  </si>
  <si>
    <t>Will the service have the capacity &amp; skills to undertake meaningful forward planning?</t>
  </si>
  <si>
    <t>Will the service have sufficient input into any forward planning that concerns its activities?</t>
  </si>
  <si>
    <t>4. Resources: Accommodation</t>
  </si>
  <si>
    <t>Accreditation Requirement 1.4:  Formal written terms of occupancy exist for buildings &amp; storage housing archives &amp; archive services, both analogue &amp; digital. Arrangements are sufficient to keep the collections physically secure &amp; accessible. Arrangements also allow for effective planning for the future.</t>
  </si>
  <si>
    <t>Accreditation Outcome: The archive collections &amp; services are responsibly housed. Risks associated with the accommodation of archive services are recognised &amp; actively managed through the appropriate planning processes, ensuring the long-term preservation of the collections.</t>
  </si>
  <si>
    <t>Are building occupancy terms written down &amp; suitably authorised?</t>
  </si>
  <si>
    <t>Is there a written agreement for the storage of digital material?</t>
  </si>
  <si>
    <t>Are there plans for developing additional building storage space where required?</t>
  </si>
  <si>
    <t>Are there plans for the development of suitable digital storage?</t>
  </si>
  <si>
    <t>Is all physical storage appropriately monitored &amp; managed?</t>
  </si>
  <si>
    <t>Is all digital storage regularly checked for its suitability?</t>
  </si>
  <si>
    <t>Are physical collections stored in such a manner as to comply with professional standards &amp; good practice?</t>
  </si>
  <si>
    <t>Is there more than five years' expansion space?</t>
  </si>
  <si>
    <t>Are digital collections stored in such a manner as to comply with professional standards &amp; good practice?</t>
  </si>
  <si>
    <t>Are there sufficient &amp; suitable spaces to conduct effective collections management?</t>
  </si>
  <si>
    <t>Are there sufficient &amp; suitable spaces to provide effective collections access?</t>
  </si>
  <si>
    <t>Do landlords appreciate the needs of the archive collections &amp; service?</t>
  </si>
  <si>
    <t>Are staff able to undertake their work effectively within the spaces provided?</t>
  </si>
  <si>
    <t>Future resilience forecast</t>
  </si>
  <si>
    <t>Is the accommodation fit for the future development of the service?</t>
  </si>
  <si>
    <t>Does the service have effective plans in place for its future accommodation needs?</t>
  </si>
  <si>
    <t>Will there be sufficient capacity &amp; knowledge within the staff to manage the accommodation to professional standards?</t>
  </si>
  <si>
    <t>5. Resources: Finance</t>
  </si>
  <si>
    <t>Accreditation Requirement 1.5: The  archive service can demonstrate that it is financially stable. Sufficient funds have been identified to enable the archive service to deliver its stated forward plans.</t>
  </si>
  <si>
    <t>Accreditation Outcome: Archive service managers have appropriate input to relevant budget setting &amp; management processes &amp; are able to plan to service improvements on a long-term basis, ensuring the optimum use of available resources.</t>
  </si>
  <si>
    <t>Is there effective financial planning for the service?</t>
  </si>
  <si>
    <t>Is the archive service effectively involved in decisions around its funding?</t>
  </si>
  <si>
    <t>Is there regular financial reporting between the service &amp; the governing body?</t>
  </si>
  <si>
    <t>Is there sufficient financing to ensure the maintenance of the current service?</t>
  </si>
  <si>
    <t>Is there sufficient financing to enable positive development of the service?</t>
  </si>
  <si>
    <t>Is parternship funding secure?</t>
  </si>
  <si>
    <t>Does the service have the capacity to raise grant income?</t>
  </si>
  <si>
    <t>Does the service have the capacity to generate  income beyond core funding &amp; grants in any meaningful amount?</t>
  </si>
  <si>
    <t>Do financial decision-makers within the governing body recognise the funding needs of the archive service?</t>
  </si>
  <si>
    <t>Do service staff have sufficient financial skills to plan, advocate for &amp; manage financial resources?</t>
  </si>
  <si>
    <t>Are potential funders (e.g. donors) effectively engaged?</t>
  </si>
  <si>
    <t>Is the service's core funding likely to remain stable?</t>
  </si>
  <si>
    <t>Is the service's funding going to be sufficient to sustain existing operations?</t>
  </si>
  <si>
    <t>Will the service's funding enable progressive development?</t>
  </si>
  <si>
    <t>Is the long-term financial viability of the service assured?</t>
  </si>
  <si>
    <t>Will the service have access to income generating skills?</t>
  </si>
  <si>
    <t>6. Resources: Workforce</t>
  </si>
  <si>
    <t>Accreditation Requirement 1.6: The archive service has a workforce appropriate in experience &amp; numbers to carry out the service's responsibilities &amp; plans. Employment procedures &amp; volunteering policies are in place to support competent professional performance &amp; ongoing workforce development.</t>
  </si>
  <si>
    <t>Accreditation Outcome: Archive services are delivered to the professional standards demanded by the organisation's legal obligations &amp; forward planning ambitions. The workforce is clear about its roles &amp; responsibilities &amp; supported to acquire the right skills &amp; access the right expert advice to meet service delivery needs.</t>
  </si>
  <si>
    <t>Policies, Plans and Procudures</t>
  </si>
  <si>
    <t>Is there a written commitment to ensure archive collections are managed by archive professionals?</t>
  </si>
  <si>
    <t>Are roles &amp; responsibilities clearly laid out in an organisational chart?</t>
  </si>
  <si>
    <t>Are workplans provided for all staff &amp; volunteers?</t>
  </si>
  <si>
    <t>Are all professional posts filled by appropriately qualified people?</t>
  </si>
  <si>
    <t>Is there a regular review of the skills that the service requires to deliver a professional service?</t>
  </si>
  <si>
    <t>Is there an effective staff training &amp; development programme in place?</t>
  </si>
  <si>
    <t>Are staff &amp; volunteers provided with regular appraisal?</t>
  </si>
  <si>
    <t>Are key stakeholders provided with induction training on the archive service?</t>
  </si>
  <si>
    <t>Does the service have access to sufficient professional archive skills to manage &amp; access collections?</t>
  </si>
  <si>
    <t>Does the service have access to sufficient professional conservation skills?</t>
  </si>
  <si>
    <t>Does the service have access to sufficient digital skills to manage &amp; access digital collections?</t>
  </si>
  <si>
    <t>Does the service have access to sufficient professional skills to deliver desired outreach &amp; education?</t>
  </si>
  <si>
    <t>Does the service have access to sufficient additional professional skills to deliver an effective service e.g. IT Professionals?</t>
  </si>
  <si>
    <t>Are volunteers used in such a way that does not undermine the role of the professional staff?</t>
  </si>
  <si>
    <t>Are key stakeholders sufficiently knowledgeable to understand the needs &amp; role of the archive service?</t>
  </si>
  <si>
    <t>Do key stakeholders value the service?</t>
  </si>
  <si>
    <t>Do staff &amp; volunteers have sufficient skills to fulfil their responsibilities?</t>
  </si>
  <si>
    <t>Five-year forecast</t>
  </si>
  <si>
    <t>Is the staffing capacity likely to remain stable?</t>
  </si>
  <si>
    <t>Will the staffing capacity be sufficient for enabling digital preservation?</t>
  </si>
  <si>
    <t>Will the staffing &amp; skills capacity be sufficient for the future development of the service?</t>
  </si>
  <si>
    <t>Collections</t>
  </si>
  <si>
    <t>1. Collections development</t>
  </si>
  <si>
    <t>Accreditation Requirement 2.2: The archive service has a co-ordinated approach to collections development activity, guided by coherent policies, plans &amp; procedures. The approach should cover both analogue &amp; digital materials, where relevant, &amp; be approved by top management, or an appropriate delegated authority.</t>
  </si>
  <si>
    <t>Accreditation Outcome: The collections development activities (acquisition, appraisal &amp; deaccessioning) of the archive service are holistically connected &amp; clearly linked to the organisation’s mission statement. Integrated policy approaches mitigate duplication of effort &amp; maximise the use of available resources.</t>
  </si>
  <si>
    <t>Action (optional)</t>
  </si>
  <si>
    <t>Is there a written collecting policy?</t>
  </si>
  <si>
    <t>If so has the collections development policy been revised in the last 5 years?</t>
  </si>
  <si>
    <t>Do collection development policies include digital material?</t>
  </si>
  <si>
    <t>Are policies signed off by senior officers?</t>
  </si>
  <si>
    <t>Do policies clearly link through to the Service's Vision &amp; Mission?</t>
  </si>
  <si>
    <t>Is there a written workplan for implementing collections development?</t>
  </si>
  <si>
    <t>Is there a written strategy &amp; workplan for engaging new depositors?</t>
  </si>
  <si>
    <t>Is the service able to collect digital material?</t>
  </si>
  <si>
    <t>Are collections development activities integrated to create a smooth collecting process?</t>
  </si>
  <si>
    <t>Are there clear, documented procedures for accessioning &amp; deaccessioning material?</t>
  </si>
  <si>
    <t>Does collection development demonstrate good professional practice?</t>
  </si>
  <si>
    <t>Is legal &amp; copyright ownership clearly identified &amp; documented for all collections?</t>
  </si>
  <si>
    <t>Does the service actively seek to identify &amp; fill gaps in its collections?</t>
  </si>
  <si>
    <t>If the archive is part of a shared service do the collections development strategies &amp; work give sufficient focus to archive collections?</t>
  </si>
  <si>
    <t>Is there sufficient accrual space to store new collections?</t>
  </si>
  <si>
    <t>Are there sufficient staff skills to implement collections development?</t>
  </si>
  <si>
    <t>Have the existing holdings been sufficiently appraised?</t>
  </si>
  <si>
    <t>Are relevant stakeholders engaged e.g. records manager, private depositors, senior managers, other archive services?</t>
  </si>
  <si>
    <t>Is collections development regularly reported on to relevant stakeholders e.g. trustees, senior mangers?</t>
  </si>
  <si>
    <t>Future Resilience forecast</t>
  </si>
  <si>
    <t>Will the service have sufficient accommodation to develop its collections?</t>
  </si>
  <si>
    <r>
      <rPr>
        <sz val="12"/>
        <color rgb="FF000000"/>
        <rFont val="Arial"/>
        <family val="2"/>
      </rPr>
      <t xml:space="preserve">Will the service have suitable </t>
    </r>
    <r>
      <rPr>
        <i/>
        <sz val="12"/>
        <color rgb="FF000000"/>
        <rFont val="Arial"/>
        <family val="2"/>
      </rPr>
      <t xml:space="preserve">stakeholder </t>
    </r>
    <r>
      <rPr>
        <sz val="12"/>
        <color rgb="FF000000"/>
        <rFont val="Arial"/>
        <family val="2"/>
      </rPr>
      <t>relationships to develop its collections?</t>
    </r>
  </si>
  <si>
    <r>
      <rPr>
        <sz val="12"/>
        <color rgb="FF000000"/>
        <rFont val="Arial"/>
        <family val="2"/>
      </rPr>
      <t xml:space="preserve">Will the service have the necessary </t>
    </r>
    <r>
      <rPr>
        <i/>
        <sz val="12"/>
        <color rgb="FF000000"/>
        <rFont val="Arial"/>
        <family val="2"/>
      </rPr>
      <t xml:space="preserve">digital </t>
    </r>
    <r>
      <rPr>
        <sz val="12"/>
        <color rgb="FF000000"/>
        <rFont val="Arial"/>
        <family val="2"/>
      </rPr>
      <t>infrastructure to develop its collections?</t>
    </r>
  </si>
  <si>
    <t>Will the service have the required funding to develop its collections?</t>
  </si>
  <si>
    <t>Will the service have sufficient &amp; appropriate skills to develop its collections?</t>
  </si>
  <si>
    <t>2. Collections Information</t>
  </si>
  <si>
    <t>Accreditation Requirement: 2.3: The archive service has a co-ordinated &amp; documented approach to collections information activity, guided by coherent policies, plans &amp; procedures. This approach should cover both analogue &amp; digital materials, where relevant, &amp; be approved by top management, or an appropriate delegated authority.</t>
  </si>
  <si>
    <t>Accreditation Outcome: The collections information activities (accessioning, cataloguing &amp; legacy issues) of the archive service are holistically connected &amp; clearly linked to the organisation’s mission statement. Integrated policy approaches mitigate duplication of effort &amp; maximise the use of available resources.</t>
  </si>
  <si>
    <t>Is there a written collections information policy &amp; has it been revised in the last five years?</t>
  </si>
  <si>
    <t>Has the collections information policy been reviewed in the last five years?</t>
  </si>
  <si>
    <t>Does the collections information policy clearly link through to the service's Vision &amp; Mission?</t>
  </si>
  <si>
    <t>Is there a written strategy &amp; workplan for reducing cataloguing backlogs?</t>
  </si>
  <si>
    <t>Is collections information creation monitored to create a clear &amp; up-to-date current status report on cataloguing backlogs?</t>
  </si>
  <si>
    <t>Are professional standards applied to creating collections information &amp; are they the most suitable standards for the nature of the material chosen?</t>
  </si>
  <si>
    <t>Are there clear guidelines on creating collections information?</t>
  </si>
  <si>
    <t>Is an electronic cataloguing system used?</t>
  </si>
  <si>
    <t>Is collections information created in line with current professional standards?</t>
  </si>
  <si>
    <t>Is all collections information regularly backed up?</t>
  </si>
  <si>
    <t>Are all relevant staff &amp; volunteers trained in cataloguing techniques?</t>
  </si>
  <si>
    <t>Is the cataloguing backlog quantified?</t>
  </si>
  <si>
    <t>Is the cataloguing backlog (includes uncatalogued, partially catalogued &amp; cataloguing that does not meet modern standards) at a reasonably low level?</t>
  </si>
  <si>
    <t>Have all paper finding aids that need converting to digital versions been converted?</t>
  </si>
  <si>
    <t>Is digital collections information available online?</t>
  </si>
  <si>
    <t>Is collections information presented in a variety of methods e.g. catalogues, subject guides, exhibition notes?</t>
  </si>
  <si>
    <t>Does collections information cover both digital &amp; analogue collections?</t>
  </si>
  <si>
    <t>Is the service able to share metadata with external organisations?</t>
  </si>
  <si>
    <t>Does  the content of collections information meet user needs?</t>
  </si>
  <si>
    <t>Does the presentation of collections information meet user needs?</t>
  </si>
  <si>
    <t>Are those who create collections information sufficiently skilled to create high quality information?</t>
  </si>
  <si>
    <t>Is there an up-to-date locations list?</t>
  </si>
  <si>
    <t>Is collections information readily available to users?</t>
  </si>
  <si>
    <t>Is there sufficient staffing available to ensure the creation of, maintenance of, storage of, &amp; access to high quality collections information?</t>
  </si>
  <si>
    <t>Is there sufficient capital infrastructure (spaces, IT) to ensure creation &amp; maintenance of collections information?</t>
  </si>
  <si>
    <t>If there are legacy ownership issues are these being dealt with?</t>
  </si>
  <si>
    <t>Is progress on collections information reported to senior managers?</t>
  </si>
  <si>
    <t>Are relevant stakeholders engaged in developing collections information e.g. depositors, curatorial staff, volunteers, IT department?</t>
  </si>
  <si>
    <t>Will the service have the staff capacity to continue to develop collections information on a reasonable scale?</t>
  </si>
  <si>
    <t>Will the service be able to make a serious impact on documentation backlogs where they exist?</t>
  </si>
  <si>
    <t>Will the service have the capacity to provide training to staff to ensure professional collections information practice?</t>
  </si>
  <si>
    <t>Will the service have the have access to sufficient &amp; appropriate infrastructure to create &amp; manage collections information (e.g. IT systems, software, accommodation)?</t>
  </si>
  <si>
    <t>3. Collections care &amp; information</t>
  </si>
  <si>
    <t>Accreditation requirement 2.4: The archive service has a co-ordinated &amp; documented approach to collections care &amp; conservation activity, guided by coherent policies, plans &amp; procedures. This approach should cover both analogue &amp; digital materials, where relevant, &amp; be approved by top management, or an appropriate delegated authority.</t>
  </si>
  <si>
    <t>Accreditation Outcome:  The collections care &amp; conservation activities (building management &amp; remedial &amp; preventive conservation) of the archive service are holistically connected &amp; clearly linked to the organisation’s mission statement. Integrated policy approaches mitigate duplication of effort &amp; maximise the use of available resources.</t>
  </si>
  <si>
    <t>Is there a written conservation strategy?</t>
  </si>
  <si>
    <t>Does the conservation strategy reflect the Vision &amp; Mission of the Service?</t>
  </si>
  <si>
    <t>Are the conservation needs of the collections clearly defined?</t>
  </si>
  <si>
    <t>Has there been a thorough risk assessment of threats to the collections in the last five years?</t>
  </si>
  <si>
    <t>Is there a written programme of conservation work?</t>
  </si>
  <si>
    <t>Is there a disaster management plan?</t>
  </si>
  <si>
    <t>Is a coherent digital preservation programme in place?</t>
  </si>
  <si>
    <t>Is interventive conservation work on individual collections adequately recorded &amp; available to stakeholders?</t>
  </si>
  <si>
    <t>Are non-conservation staff appropriately trained in basic conservation skills?</t>
  </si>
  <si>
    <t>Is the conservation work undertaken by non-conservation staff &amp; volunteers quality controlled?</t>
  </si>
  <si>
    <t>Is all significant conservation work adequately recorded as part of the collection’s management records?</t>
  </si>
  <si>
    <t>Are the conservation needs of the collections known?</t>
  </si>
  <si>
    <t>Is risk actively managed?</t>
  </si>
  <si>
    <t>Are material threats to the collections minimised?</t>
  </si>
  <si>
    <t>Does storage meet EN16893?</t>
  </si>
  <si>
    <t>Is there access to professional conservation advice?</t>
  </si>
  <si>
    <t>Is the availability of professional conservation advice sufficient for the long-term welfare of the collections?</t>
  </si>
  <si>
    <t>Are collections managed securely both in storage &amp; when in use?</t>
  </si>
  <si>
    <t>Are senior managers aware of the importance of conservation?</t>
  </si>
  <si>
    <t>Will there be sufficient funding to enable a sufficient level of conservation work?</t>
  </si>
  <si>
    <t>Will the service be able to access professional conservation advice commensurate to its needs?</t>
  </si>
  <si>
    <t>Will the service be able to adequately care for all the formats it will be managing?</t>
  </si>
  <si>
    <t xml:space="preserve">Will collection storage have sufficient capacity for expected collecting activity? </t>
  </si>
  <si>
    <t>Will collection storage meet EN16893?</t>
  </si>
  <si>
    <t>Stakeholders</t>
  </si>
  <si>
    <t>1. Access policies</t>
  </si>
  <si>
    <t>Accreditation Requirement 3.1: The archive service has a clear policy on access &amp; current engagement, which specifies the ways in which access is provided &amp; enhanced for all stakeholders, appropriate to the organisation's mission statement &amp; the nature &amp; scale of its collections.  The policy should be approved by top management, or an appropriate delegated authority.</t>
  </si>
  <si>
    <t xml:space="preserve">Accreditation Outcome: The archive service is guided by an agreed policy &amp; access, which communicates clearly the rights of access to the collection, optimising its use. The policy forms part of an integrated collections management framework enabling effective planning &amp; best application of available resources. </t>
  </si>
  <si>
    <t>Does the service have an access &amp; current engagement policy?</t>
  </si>
  <si>
    <t>Operational TOTAL</t>
  </si>
  <si>
    <t>Is access a top priority for the service?</t>
  </si>
  <si>
    <t>Does the governing body support providing access to collections?</t>
  </si>
  <si>
    <t>Current resilience TOTAL (Current status + current engagement)</t>
  </si>
  <si>
    <t>Will access be a priority for the service?</t>
  </si>
  <si>
    <t>2. Access plans &amp; planning</t>
  </si>
  <si>
    <t>Accreditation Requirement 3.2: The archive service demonstrates a good understanding of the needs &amp; interests of the community it is established to serve. It has plans in place which detail the actions that are being taken to meet stakeholders' access requirements &amp; to continuously improve service provision. Plans are appropriate to the organisation's mission statement &amp; the nature &amp; scale of is collections.</t>
  </si>
  <si>
    <t>Accreditation Outcome: The service has a planned, customer focused approach to improving access &amp; current engagement for its community that enables it to respond continuously to the needs &amp; interests of all stakeholders.</t>
  </si>
  <si>
    <t>Does the service adequately survey &amp; analyse the needs of current &amp; potential users?</t>
  </si>
  <si>
    <t>Does the service have plans for managing &amp; developing access?</t>
  </si>
  <si>
    <t>Is the service constantly looking for new ways to provide access?</t>
  </si>
  <si>
    <t xml:space="preserve">Operational TOTAL </t>
  </si>
  <si>
    <t>Does the service have the capacity &amp; skills to identify &amp; analyse stakeholders for access planning?</t>
  </si>
  <si>
    <t>Does the service have sufficient staff &amp; access to skills to provide a suitable level of access?</t>
  </si>
  <si>
    <t xml:space="preserve">Does the service have sufficient spaces (physical &amp; digital) to accommodate a suitable level of access? </t>
  </si>
  <si>
    <t>Does the service have sufficient equipment to provide access?</t>
  </si>
  <si>
    <t>Do all stakeholders who could reasonably expect access to the archives have the opportunity of access?</t>
  </si>
  <si>
    <t xml:space="preserve">Current Resilience TOTAL </t>
  </si>
  <si>
    <t>Does the service expect to maintain its current level of access?</t>
  </si>
  <si>
    <t>Will the service be able to extend the access it provides?</t>
  </si>
  <si>
    <t>Will the service have the capacity to actively diversify audiences?</t>
  </si>
  <si>
    <t>3. Access information, procedures &amp; activities</t>
  </si>
  <si>
    <t>Accreditation Requirement 3.3: The archive service provides access to its holdings &amp; has a variety of methods to access &amp; engage with the collections. It communicates clear, practical information on how to access services &amp; collections, which responds to the needs &amp; interests of its community &amp; protects the rights of copyright owners &amp; data subjects.</t>
  </si>
  <si>
    <t>Accreditation Outcome: The archive service provides good access to these collections for its whole community. Users &amp; potential users are able to locate the archive service easily &amp; are supported to access &amp; engage with collections efficiently &amp; with confidence, responsibility &amp; care.</t>
  </si>
  <si>
    <t>Is guidance on how to access collections readily available &amp; meaningful to target audiences?</t>
  </si>
  <si>
    <t>Is there a reasonable range of ways of physically accessing collections?</t>
  </si>
  <si>
    <t>Is there a reasonable range of ways of digitally accessing collections?</t>
  </si>
  <si>
    <t>x</t>
  </si>
  <si>
    <t>Has the service sufficient profile to be easily discovered by potential users?</t>
  </si>
  <si>
    <t>Is the service providing a level of access which is commensurate with the scale &amp; purpose of the service?</t>
  </si>
  <si>
    <t>Are a reasonable range of user types accessing the service?</t>
  </si>
  <si>
    <t>Does the service adequately manage risks with regards to limits of access e.g. Data Protection, copyright?</t>
  </si>
  <si>
    <t>Does the current user base support the long-term sustainability &amp; relevance of the service?</t>
  </si>
  <si>
    <t>Is the digital infrastructure, capacity &amp; content of the service sufficient for efficient collection discovery?</t>
  </si>
  <si>
    <t>Do key user groups value the archive service?</t>
  </si>
  <si>
    <t>Do stakeholders contribute to the development of the service?</t>
  </si>
  <si>
    <t>Are the users of the service valued by the governing body?</t>
  </si>
  <si>
    <t>Current Resilience Total (Current status + current engagement)</t>
  </si>
  <si>
    <t>Will the service be able to maintain the current range of access methods?</t>
  </si>
  <si>
    <t>Will the service be able to develop the range of access methods?</t>
  </si>
  <si>
    <t>Will the service be able to exploit opportunities offered by digital technologies?</t>
  </si>
  <si>
    <t>Operational profile</t>
  </si>
  <si>
    <t>Current Resilience profile</t>
  </si>
  <si>
    <t>Future resilience profile</t>
  </si>
  <si>
    <t>Current vs. future resilience</t>
  </si>
  <si>
    <t>Operational: absolute scores</t>
  </si>
  <si>
    <t>Current resilience: absolute scores</t>
  </si>
  <si>
    <t>Future resilience: absolute scores</t>
  </si>
  <si>
    <t>Current  vs future resilience: absolute scores</t>
  </si>
  <si>
    <t>Current  vs future resilience: % scores</t>
  </si>
  <si>
    <t>Not present</t>
  </si>
  <si>
    <t>Partially present</t>
  </si>
  <si>
    <t>Present</t>
  </si>
  <si>
    <t>Total</t>
  </si>
  <si>
    <t>Vulnerable</t>
  </si>
  <si>
    <t>Of concern</t>
  </si>
  <si>
    <t>Resilient</t>
  </si>
  <si>
    <t>Total current</t>
  </si>
  <si>
    <t>Mission statement current</t>
  </si>
  <si>
    <t>Mission statement</t>
  </si>
  <si>
    <t>Total future</t>
  </si>
  <si>
    <t>Mission statement future</t>
  </si>
  <si>
    <t>Governance &amp; management</t>
  </si>
  <si>
    <t>Governance &amp; management current</t>
  </si>
  <si>
    <t>Forward planning</t>
  </si>
  <si>
    <t>Governance &amp; management future</t>
  </si>
  <si>
    <t>Resources: Accommodation</t>
  </si>
  <si>
    <t>Forward planning current</t>
  </si>
  <si>
    <t>Resources: Finance</t>
  </si>
  <si>
    <t>Forward planning future</t>
  </si>
  <si>
    <t>Resources: Workforce</t>
  </si>
  <si>
    <t>Resources: Accommodation current</t>
  </si>
  <si>
    <t xml:space="preserve">Collections development </t>
  </si>
  <si>
    <t>Resources: Accommodation future</t>
  </si>
  <si>
    <t xml:space="preserve">Collections information </t>
  </si>
  <si>
    <t>Resources: Finance current</t>
  </si>
  <si>
    <t xml:space="preserve">Collections care </t>
  </si>
  <si>
    <t xml:space="preserve">Collections care &amp; information </t>
  </si>
  <si>
    <t>Resources: Finance future</t>
  </si>
  <si>
    <t>Access policies</t>
  </si>
  <si>
    <t>Resources: Workforce current</t>
  </si>
  <si>
    <t>Access plans &amp; planning</t>
  </si>
  <si>
    <t>Resources: Workforce future</t>
  </si>
  <si>
    <t>Access information, procedures &amp; activities</t>
  </si>
  <si>
    <t xml:space="preserve">Collections development current </t>
  </si>
  <si>
    <t>Collections development future</t>
  </si>
  <si>
    <t>Collections information current</t>
  </si>
  <si>
    <t>Collections information future</t>
  </si>
  <si>
    <t>Collections care current</t>
  </si>
  <si>
    <t>Collections care future</t>
  </si>
  <si>
    <t>Access policies current</t>
  </si>
  <si>
    <t>Access policies future</t>
  </si>
  <si>
    <t>Operational: % scores</t>
  </si>
  <si>
    <t>Current resilience: % scores</t>
  </si>
  <si>
    <t>Future resilience
% scoring</t>
  </si>
  <si>
    <t>Access plans &amp; planning current</t>
  </si>
  <si>
    <t>Access plans &amp; planning future</t>
  </si>
  <si>
    <t>Access information, procedures &amp; activities current</t>
  </si>
  <si>
    <t>Access information, procedures &amp; activities future</t>
  </si>
  <si>
    <t>Collections information</t>
  </si>
  <si>
    <t>Operational status</t>
  </si>
  <si>
    <t>Current resilience status</t>
  </si>
  <si>
    <t>Future resilience status</t>
  </si>
  <si>
    <t>Comparison of current with future resilience</t>
  </si>
  <si>
    <r>
      <rPr>
        <b/>
        <sz val="12"/>
        <color theme="1"/>
        <rFont val="Calibri"/>
        <family val="2"/>
        <scheme val="minor"/>
      </rPr>
      <t xml:space="preserve">1.	Introduction    </t>
    </r>
    <r>
      <rPr>
        <sz val="12"/>
        <color theme="1"/>
        <rFont val="Calibri"/>
        <family val="2"/>
        <scheme val="minor"/>
      </rPr>
      <t xml:space="preserve">
This tool has been created by archive and records management professionals on behalf of The Archives and Records Association and the partners of the Archive Service Accreditation Standard . It aims to provide a broad-brush and quick method of assessing the resilience of an archive and/or records management service. The indicator is designed as a generic tool to be suitable for use across archives and RM services of all types and sizes. The content of the indicators is informed by the following standards:
•	Archive Service Accreditation Standard https://www.nationalarchives.gov.uk/documents/archives/archive-service-accreditation-standard-june-2018.pdf
•	International Standard (ISO 15489-1) on Information and documentation – Records Management (ISO, 2016)
•	Lord Chancellor’s Code of Practice on the management of records issued under section 46 of the Freedom of Information Act 2000 (Ministry of Justice and The National Archives, 2009) - http://www.nationalarchives.gov.uk/documents/information-management/foi-section-46-code-of-practice.pdf
It is intended to be answered spontaneously through your general sense of the status of the service rather than requiring detailed work such as research or consultation. However, in answering the indicator questions you may find this prompts ideas for further action or research, or awareness of gaps in knowledge about the service.  </t>
    </r>
  </si>
  <si>
    <r>
      <rPr>
        <b/>
        <sz val="12"/>
        <color theme="1"/>
        <rFont val="Calibri"/>
        <family val="2"/>
        <scheme val="minor"/>
      </rPr>
      <t>2.	Overview</t>
    </r>
    <r>
      <rPr>
        <sz val="12"/>
        <color theme="1"/>
        <rFont val="Calibri"/>
        <family val="2"/>
        <scheme val="minor"/>
      </rPr>
      <t xml:space="preserve">
There are three different indicators available:
•	An archive service without a records management function
•	An archive service with a records management function
•	A records management service
Choose the indicator which best represents your service.
The tool comprises four spreadsheets (‘Form’) covering: Archive Organisation, Archive Collections , Archive Stakeholders and Records Management. Each of these spreadsheets has a series of questions organised into categories. These responses then automatically feed into  a ‘Summary Scores’ and a ‘Reporting’ spreadsheet. Each type of indicator is made up of a suitable combination of these spreadsheets.
No question is mandatory so you may wish to purely answer questions relating to individual parts of a service rather than the whole organisation (e.g. finance, future resilience, just the records management element of a combined archive and records management service) to provide assessment of specific areas. You can decide which questions you want to focus on.</t>
    </r>
  </si>
  <si>
    <r>
      <t xml:space="preserve">
</t>
    </r>
    <r>
      <rPr>
        <b/>
        <sz val="12"/>
        <color theme="1"/>
        <rFont val="Calibri"/>
        <family val="2"/>
        <scheme val="minor"/>
      </rPr>
      <t>3.	What the indicator reports on</t>
    </r>
    <r>
      <rPr>
        <sz val="12"/>
        <color theme="1"/>
        <rFont val="Calibri"/>
        <family val="2"/>
        <scheme val="minor"/>
      </rPr>
      <t xml:space="preserve">
There are four reporting sections:
•	Position against operational elements
•	Current resilience 
•	Future resilience
•	Comparison of current and future resilience
Position against operational elements
This graphs the responses to the questions under ‘Policies’, ‘Plans’, and ‘Procedures’ for each element.  Its purpose is to give a sense of what the service has in place. For Archive Organisation, Archive Collections and Archive Stakeholders these elements map onto the elements identified the Archive Service Accreditation Standard.  It is NOT an indicator of whether a service meets the Archive Service Accreditation Standard but it will flag up individual areas which a service needs to focus on to ensure a coherent and professional service. 
A pie chart depicts the overall extent to which the service has operational elements in place.
You can go back to the ‘Forms’ spreadsheets to see the detail of how the service has scored.
Current resilience
This graphs ‘Current status’ and ‘Current engagement’ for each element. It is a broad-brush look at the current impact and standing of the service with a view to providing a basic assessment of the strength of the service at the current time.
A summary pie chart depicts the overall resilience of the service.
You can go back to the ‘Forms’ spreadsheets to see the detail of how the service has scored.
Future resilience
This is an opportunity to capture how you think the service could fare in the near future.  It summarises responses to the ‘Future forecast’
A summary pie chart depicts the overall expected future resilience of the service.
You can go back to the ‘Forms’ spreadsheets to see the detail of how the service has scored
Comparison of current and future resilience
This aims to provide a sense of the direction of the resilience of the service i.e. is it expected to become more or less resilient both overall and with regards to individual elements.</t>
    </r>
  </si>
  <si>
    <r>
      <rPr>
        <b/>
        <sz val="12"/>
        <color theme="1"/>
        <rFont val="Calibri"/>
        <family val="2"/>
        <scheme val="minor"/>
      </rPr>
      <t>4.	Filling in the indicator</t>
    </r>
    <r>
      <rPr>
        <sz val="12"/>
        <color theme="1"/>
        <rFont val="Calibri"/>
        <family val="2"/>
        <scheme val="minor"/>
      </rPr>
      <t xml:space="preserve">
The purpose of the indicator is to provide a quick overview of your service.  You may wish to complete it alone or with a team.  The intention is that respondents complete each question with a ‘gut feel’ of their response rather than undertaking extensive research. However, it is up to the individual respondent how they would like to approach completion.
Specific instructions for the indicator are as follows:
•	In each worksheet entitled ‘Form’ answer the questions by putting an ‘x’ in the relevant answer box (No, Partially, Yes, Don’t know, Not applicable). The box will be highlighted with the appropriate colour to provide a visual guide to the state of the service.  If the box does not highlight you have probably put the ‘x’ in a box outside of the response area. 
•	‘Future forecast’ questions ask you to look forward and contemplate the likely experience of the service in the coming years.  No specific time frame is identified as this will depend on the service e.g. the planning cycle, passing a major deadline, aligning with a specific reporting timeframe.  The indicator was designed with an expectation of roughly a 3 to 5 year time frame but it is entirely up to the respondent what time frame is used.
•	No question is compulsory and you may wish to complete only those questions relating to a certain aspect of your service.
•	Please only put x in the box or it will not recognise your answer. 
•	Do not put a space before or after the x or it will not recognise your answer
•	If you tick more than one box in answer to an individual question the reporting will count both answers
•	If you tick the wrong box just delete the entry and put it in the right box. The ‘Summary Scores’ and ‘Reporting’ will automatically update
•	You can change any answer at any time and the reporting will automatically reflect these changes
•	In certain elements there may not always be three sections marked ‘Policies’, ‘Plans’ and ‘Procedures’ but a combination of one or two of these.
•	Each question has an ‘Action’ column which is provided to note activities that might be necessary to develop this area of the service. This ‘Action’ column is entirely voluntary and has no impact on the ‘Summary scores’ and ‘Reporting’.  Its purpose is merely to assist a service in thinking about action planning for development. 
If you are filling in a sheet relating to records management  this tool has been designed to provide categories for records management that are similar to Archive Service Accreditation Standard elements to provide a framework for structuring the tool.  The use of the term ‘Accreditation equivalent’ does not suggest any sort of accreditation for a records management service.</t>
    </r>
  </si>
  <si>
    <r>
      <rPr>
        <b/>
        <sz val="12"/>
        <color theme="1"/>
        <rFont val="Calibri"/>
        <family val="2"/>
        <scheme val="minor"/>
      </rPr>
      <t>5.	Reporting</t>
    </r>
    <r>
      <rPr>
        <sz val="12"/>
        <color theme="1"/>
        <rFont val="Calibri"/>
        <family val="2"/>
        <scheme val="minor"/>
      </rPr>
      <t xml:space="preserve">
Your answers are automatically tabulated to provide a numerical summary in the ‘Summary Scores’ worksheet. This summarises both the absolute scores and proportions of the scores for each element. 
Your answers are also depicted in a series of graphs in the ‘Reporting’ spreadsheet. They show the overall position for each form you completed (i.e. Archive Organisation, Archive Collections, Archive Stakeholders, Records Management) and the proportional breakdown of your answers for each element.  
These graphs can be printed out by clicking on ‘File, then ‘Print’, at which point you can decide to save the print out as  PDF instead.  You can also click on individual charts and copy them to paste in them into other documents.
As well as the ‘Summary’ and ‘Reporting’ spreadsheets you can also review the individual ‘Form’ spreadsheets where you can quickly identify aspects of your service including:
•	Answers coloured red or yellow to spot areas of concern
•	Answers coloured purple to identify areas that you do not have sufficient knowledge on
•	If you complete the ‘Actions’ column you will end up with a basic list of activities or issues that your service needs to address to improve specific aspects of the service which could be used as the basis for developing an action plan for improvement either across the whole service or for individual elements.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</si>
</sst>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font>
      <sz val="12"/>
      <color theme="1"/>
      <name val="Calibri"/>
      <family val="2"/>
      <scheme val="minor"/>
    </font>
    <font>
      <sz val="12"/>
      <color theme="1"/>
      <name val="Arial"/>
      <family val="2"/>
    </font>
    <font>
      <b/>
      <sz val="14"/>
      <color theme="1"/>
      <name val="Arial"/>
      <family val="2"/>
    </font>
    <font>
      <sz val="12"/>
      <color theme="1"/>
      <name val="Arial"/>
      <family val="2"/>
    </font>
    <font>
      <b/>
      <sz val="12"/>
      <color theme="1"/>
      <name val="Arial"/>
      <family val="2"/>
    </font>
    <font>
      <i/>
      <sz val="12"/>
      <color theme="1"/>
      <name val="Arial"/>
      <family val="2"/>
    </font>
    <font>
      <sz val="12"/>
      <color theme="0"/>
      <name val="Arial"/>
      <family val="2"/>
    </font>
    <font>
      <b/>
      <i/>
      <sz val="12"/>
      <color theme="1"/>
      <name val="Arial"/>
      <family val="2"/>
    </font>
    <font>
      <sz val="12"/>
      <color rgb="FF000000"/>
      <name val="Arial"/>
      <family val="2"/>
    </font>
    <font>
      <b/>
      <sz val="12"/>
      <color rgb="FF000000"/>
      <name val="Arial"/>
      <family val="2"/>
    </font>
    <font>
      <b/>
      <i/>
      <sz val="12"/>
      <color theme="0"/>
      <name val="Arial"/>
      <family val="2"/>
    </font>
    <font>
      <b/>
      <sz val="12"/>
      <color theme="1"/>
      <name val="Calibri"/>
      <family val="2"/>
      <scheme val="minor"/>
    </font>
    <font>
      <b/>
      <sz val="12"/>
      <color theme="0"/>
      <name val="Arial"/>
      <family val="2"/>
    </font>
    <font>
      <b/>
      <u/>
      <sz val="14"/>
      <color theme="1"/>
      <name val="Arial"/>
      <family val="2"/>
    </font>
    <font>
      <i/>
      <sz val="12"/>
      <color theme="0"/>
      <name val="Arial"/>
      <family val="2"/>
    </font>
    <font>
      <i/>
      <sz val="12"/>
      <color rgb="FF000000"/>
      <name val="Arial"/>
      <family val="2"/>
    </font>
  </fonts>
  <fills count="19">
    <fill>
      <patternFill patternType="none"/>
    </fill>
    <fill>
      <patternFill patternType="gray125"/>
    </fill>
    <fill>
      <patternFill patternType="solid">
        <fgColor rgb="FFFF0000"/>
        <bgColor indexed="64"/>
      </patternFill>
    </fill>
    <fill>
      <patternFill patternType="solid">
        <fgColor rgb="FF92D050"/>
        <bgColor indexed="64"/>
      </patternFill>
    </fill>
    <fill>
      <patternFill patternType="solid">
        <fgColor rgb="FFFFC000"/>
        <bgColor indexed="64"/>
      </patternFill>
    </fill>
    <fill>
      <patternFill patternType="solid">
        <fgColor theme="1"/>
        <bgColor indexed="64"/>
      </patternFill>
    </fill>
    <fill>
      <patternFill patternType="solid">
        <fgColor theme="0" tint="-0.14999847407452621"/>
        <bgColor indexed="64"/>
      </patternFill>
    </fill>
    <fill>
      <patternFill patternType="solid">
        <fgColor rgb="FF7030A0"/>
        <bgColor indexed="64"/>
      </patternFill>
    </fill>
    <fill>
      <patternFill patternType="solid">
        <fgColor rgb="FFFF0000"/>
        <bgColor rgb="FF000000"/>
      </patternFill>
    </fill>
    <fill>
      <patternFill patternType="solid">
        <fgColor rgb="FFFFC000"/>
        <bgColor rgb="FF000000"/>
      </patternFill>
    </fill>
    <fill>
      <patternFill patternType="solid">
        <fgColor rgb="FF92D050"/>
        <bgColor rgb="FF000000"/>
      </patternFill>
    </fill>
    <fill>
      <patternFill patternType="solid">
        <fgColor rgb="FF7030A0"/>
        <bgColor rgb="FF000000"/>
      </patternFill>
    </fill>
    <fill>
      <patternFill patternType="solid">
        <fgColor theme="0"/>
        <bgColor indexed="64"/>
      </patternFill>
    </fill>
    <fill>
      <patternFill patternType="solid">
        <fgColor theme="2"/>
        <bgColor indexed="64"/>
      </patternFill>
    </fill>
    <fill>
      <patternFill patternType="solid">
        <fgColor theme="2" tint="-9.9978637043366805E-2"/>
        <bgColor indexed="64"/>
      </patternFill>
    </fill>
    <fill>
      <patternFill patternType="solid">
        <fgColor theme="1" tint="4.9989318521683403E-2"/>
        <bgColor indexed="64"/>
      </patternFill>
    </fill>
    <fill>
      <patternFill patternType="solid">
        <fgColor rgb="FFFFFFFF"/>
        <bgColor indexed="64"/>
      </patternFill>
    </fill>
    <fill>
      <patternFill patternType="solid">
        <fgColor rgb="FF000000"/>
        <bgColor indexed="64"/>
      </patternFill>
    </fill>
    <fill>
      <patternFill patternType="solid">
        <fgColor rgb="FFE7E6E6"/>
        <bgColor indexed="64"/>
      </patternFill>
    </fill>
  </fills>
  <borders count="11">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right/>
      <top/>
      <bottom style="thin">
        <color auto="1"/>
      </bottom>
      <diagonal/>
    </border>
    <border>
      <left style="thin">
        <color auto="1"/>
      </left>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rgb="FF000000"/>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47">
    <xf numFmtId="0" fontId="0" fillId="0" borderId="0" xfId="0"/>
    <xf numFmtId="0" fontId="8" fillId="0" borderId="1" xfId="0" applyFont="1" applyBorder="1" applyAlignment="1">
      <alignment vertical="center" wrapText="1"/>
    </xf>
    <xf numFmtId="0" fontId="3" fillId="0" borderId="0" xfId="0" applyFont="1" applyAlignment="1">
      <alignment vertical="center"/>
    </xf>
    <xf numFmtId="0" fontId="3" fillId="6" borderId="0" xfId="0" applyFont="1" applyFill="1" applyAlignment="1">
      <alignment vertical="center"/>
    </xf>
    <xf numFmtId="0" fontId="6" fillId="5" borderId="1" xfId="0" applyFont="1" applyFill="1" applyBorder="1" applyAlignment="1">
      <alignment horizontal="center" vertical="center" wrapText="1"/>
    </xf>
    <xf numFmtId="0" fontId="3" fillId="0" borderId="0" xfId="0" applyFont="1" applyAlignment="1">
      <alignment vertical="center" wrapText="1"/>
    </xf>
    <xf numFmtId="0" fontId="3" fillId="0" borderId="0" xfId="0" applyFont="1" applyAlignment="1">
      <alignment horizontal="center" vertical="center"/>
    </xf>
    <xf numFmtId="0" fontId="4" fillId="0" borderId="1" xfId="0" applyFont="1" applyBorder="1" applyAlignment="1">
      <alignment horizontal="center" vertical="center" wrapText="1"/>
    </xf>
    <xf numFmtId="0" fontId="8" fillId="8" borderId="8" xfId="0" applyFont="1" applyFill="1" applyBorder="1" applyAlignment="1">
      <alignment horizontal="center" vertical="center" wrapText="1"/>
    </xf>
    <xf numFmtId="0" fontId="8" fillId="9" borderId="9" xfId="0" applyFont="1" applyFill="1" applyBorder="1" applyAlignment="1">
      <alignment horizontal="center" vertical="center"/>
    </xf>
    <xf numFmtId="0" fontId="8" fillId="10" borderId="9" xfId="0" applyFont="1" applyFill="1" applyBorder="1" applyAlignment="1">
      <alignment horizontal="center" vertical="center"/>
    </xf>
    <xf numFmtId="0" fontId="8" fillId="11" borderId="9" xfId="0" applyFont="1" applyFill="1" applyBorder="1" applyAlignment="1">
      <alignment horizontal="center" vertical="center" wrapText="1"/>
    </xf>
    <xf numFmtId="0" fontId="8" fillId="0" borderId="4" xfId="0" applyFont="1" applyBorder="1" applyAlignment="1">
      <alignment vertical="center" wrapText="1"/>
    </xf>
    <xf numFmtId="0" fontId="4" fillId="0" borderId="1" xfId="0" applyFont="1" applyBorder="1" applyAlignment="1">
      <alignment horizontal="center" vertical="center"/>
    </xf>
    <xf numFmtId="0" fontId="0" fillId="0" borderId="1" xfId="0" applyBorder="1" applyAlignment="1">
      <alignment wrapText="1"/>
    </xf>
    <xf numFmtId="0" fontId="8" fillId="6" borderId="4" xfId="0" applyFont="1" applyFill="1" applyBorder="1" applyAlignment="1">
      <alignment vertical="center" wrapText="1"/>
    </xf>
    <xf numFmtId="0" fontId="3" fillId="12" borderId="0" xfId="0" applyFont="1" applyFill="1" applyAlignment="1">
      <alignment vertical="center"/>
    </xf>
    <xf numFmtId="0" fontId="3" fillId="12" borderId="0" xfId="0" applyFont="1" applyFill="1" applyAlignment="1">
      <alignment vertical="center" wrapText="1"/>
    </xf>
    <xf numFmtId="0" fontId="4" fillId="12" borderId="0" xfId="0" applyFont="1" applyFill="1" applyAlignment="1">
      <alignment vertical="center" wrapText="1"/>
    </xf>
    <xf numFmtId="0" fontId="4" fillId="12" borderId="1" xfId="0" applyFont="1" applyFill="1" applyBorder="1" applyAlignment="1">
      <alignment vertical="center" wrapText="1"/>
    </xf>
    <xf numFmtId="0" fontId="7" fillId="12" borderId="0" xfId="0" applyFont="1" applyFill="1" applyAlignment="1">
      <alignment vertical="center"/>
    </xf>
    <xf numFmtId="0" fontId="7" fillId="12" borderId="1" xfId="0" applyFont="1" applyFill="1" applyBorder="1" applyAlignment="1">
      <alignment vertical="center"/>
    </xf>
    <xf numFmtId="0" fontId="7" fillId="12" borderId="0" xfId="0" applyFont="1" applyFill="1" applyAlignment="1">
      <alignment horizontal="center" vertical="center"/>
    </xf>
    <xf numFmtId="0" fontId="4" fillId="12" borderId="1" xfId="0" applyFont="1" applyFill="1" applyBorder="1" applyAlignment="1">
      <alignment vertical="center"/>
    </xf>
    <xf numFmtId="0" fontId="10" fillId="12" borderId="1" xfId="0" applyFont="1" applyFill="1" applyBorder="1" applyAlignment="1">
      <alignment vertical="center" wrapText="1"/>
    </xf>
    <xf numFmtId="0" fontId="10" fillId="12" borderId="1" xfId="0" applyFont="1" applyFill="1" applyBorder="1" applyAlignment="1">
      <alignment horizontal="center" vertical="center"/>
    </xf>
    <xf numFmtId="0" fontId="4" fillId="12" borderId="0" xfId="0" applyFont="1" applyFill="1" applyAlignment="1">
      <alignment vertical="center"/>
    </xf>
    <xf numFmtId="0" fontId="13" fillId="12" borderId="0" xfId="0" applyFont="1" applyFill="1" applyAlignment="1">
      <alignment vertical="center" wrapText="1"/>
    </xf>
    <xf numFmtId="0" fontId="7" fillId="13" borderId="1" xfId="0" applyFont="1" applyFill="1" applyBorder="1" applyAlignment="1">
      <alignment horizontal="center" vertical="center"/>
    </xf>
    <xf numFmtId="0" fontId="7" fillId="13" borderId="1" xfId="0" applyFont="1" applyFill="1" applyBorder="1" applyAlignment="1">
      <alignment vertical="center" wrapText="1"/>
    </xf>
    <xf numFmtId="0" fontId="12" fillId="5" borderId="1" xfId="0" applyFont="1" applyFill="1" applyBorder="1" applyAlignment="1">
      <alignment vertical="center" wrapText="1"/>
    </xf>
    <xf numFmtId="0" fontId="6" fillId="5" borderId="1" xfId="0" applyFont="1" applyFill="1" applyBorder="1" applyAlignment="1">
      <alignment vertical="center"/>
    </xf>
    <xf numFmtId="0" fontId="12" fillId="5" borderId="8" xfId="0" applyFont="1" applyFill="1" applyBorder="1" applyAlignment="1">
      <alignment vertical="center" wrapText="1"/>
    </xf>
    <xf numFmtId="0" fontId="7" fillId="13" borderId="1" xfId="0" applyFont="1" applyFill="1" applyBorder="1" applyAlignment="1">
      <alignment horizontal="left" vertical="center" wrapText="1"/>
    </xf>
    <xf numFmtId="0" fontId="5" fillId="12" borderId="0" xfId="0" applyFont="1" applyFill="1" applyAlignment="1">
      <alignment vertical="center" wrapText="1"/>
    </xf>
    <xf numFmtId="0" fontId="5" fillId="12" borderId="3" xfId="0" applyFont="1" applyFill="1" applyBorder="1" applyAlignment="1">
      <alignment vertical="center" wrapText="1"/>
    </xf>
    <xf numFmtId="0" fontId="6" fillId="5" borderId="1" xfId="0" applyFont="1" applyFill="1" applyBorder="1" applyAlignment="1">
      <alignment horizontal="center" vertical="center"/>
    </xf>
    <xf numFmtId="0" fontId="6" fillId="5" borderId="8" xfId="0" applyFont="1" applyFill="1" applyBorder="1" applyAlignment="1">
      <alignment vertical="center"/>
    </xf>
    <xf numFmtId="0" fontId="3" fillId="16" borderId="0" xfId="0" applyFont="1" applyFill="1" applyAlignment="1">
      <alignment vertical="center"/>
    </xf>
    <xf numFmtId="0" fontId="13" fillId="16" borderId="0" xfId="0" applyFont="1" applyFill="1" applyAlignment="1">
      <alignment vertical="center" wrapText="1"/>
    </xf>
    <xf numFmtId="0" fontId="4" fillId="16" borderId="0" xfId="0" applyFont="1" applyFill="1" applyAlignment="1">
      <alignment vertical="center" wrapText="1"/>
    </xf>
    <xf numFmtId="0" fontId="5" fillId="16" borderId="0" xfId="0" applyFont="1" applyFill="1" applyAlignment="1">
      <alignment vertical="center" wrapText="1"/>
    </xf>
    <xf numFmtId="0" fontId="8" fillId="16" borderId="1" xfId="0" applyFont="1" applyFill="1" applyBorder="1" applyAlignment="1">
      <alignment vertical="center" wrapText="1"/>
    </xf>
    <xf numFmtId="0" fontId="9" fillId="16" borderId="1" xfId="0" applyFont="1" applyFill="1" applyBorder="1" applyAlignment="1">
      <alignment vertical="center" wrapText="1"/>
    </xf>
    <xf numFmtId="0" fontId="7" fillId="16" borderId="1" xfId="0" applyFont="1" applyFill="1" applyBorder="1" applyAlignment="1">
      <alignment vertical="center"/>
    </xf>
    <xf numFmtId="0" fontId="7" fillId="16" borderId="0" xfId="0" applyFont="1" applyFill="1" applyAlignment="1">
      <alignment vertical="center"/>
    </xf>
    <xf numFmtId="0" fontId="8" fillId="16" borderId="1" xfId="0" applyFont="1" applyFill="1" applyBorder="1" applyAlignment="1">
      <alignment wrapText="1"/>
    </xf>
    <xf numFmtId="0" fontId="5" fillId="16" borderId="3" xfId="0" applyFont="1" applyFill="1" applyBorder="1" applyAlignment="1">
      <alignment vertical="center" wrapText="1"/>
    </xf>
    <xf numFmtId="0" fontId="9" fillId="16" borderId="0" xfId="0" applyFont="1" applyFill="1" applyAlignment="1">
      <alignment horizontal="center" vertical="center" wrapText="1"/>
    </xf>
    <xf numFmtId="0" fontId="3" fillId="16" borderId="0" xfId="0" applyFont="1" applyFill="1" applyAlignment="1">
      <alignment horizontal="center" vertical="center"/>
    </xf>
    <xf numFmtId="0" fontId="3" fillId="16" borderId="0" xfId="0" applyFont="1" applyFill="1" applyAlignment="1">
      <alignment vertical="center" wrapText="1"/>
    </xf>
    <xf numFmtId="0" fontId="8" fillId="16" borderId="8" xfId="0" applyFont="1" applyFill="1" applyBorder="1" applyAlignment="1">
      <alignment vertical="center" wrapText="1"/>
    </xf>
    <xf numFmtId="0" fontId="12" fillId="17" borderId="10" xfId="0" applyFont="1" applyFill="1" applyBorder="1" applyAlignment="1">
      <alignment vertical="center" wrapText="1"/>
    </xf>
    <xf numFmtId="0" fontId="6" fillId="17" borderId="9" xfId="0" applyFont="1" applyFill="1" applyBorder="1" applyAlignment="1">
      <alignment horizontal="center" vertical="center"/>
    </xf>
    <xf numFmtId="0" fontId="6" fillId="17" borderId="1" xfId="0" applyFont="1" applyFill="1" applyBorder="1" applyAlignment="1">
      <alignment horizontal="center" vertical="center"/>
    </xf>
    <xf numFmtId="0" fontId="12" fillId="17" borderId="1" xfId="0" applyFont="1" applyFill="1" applyBorder="1" applyAlignment="1">
      <alignment vertical="center" wrapText="1"/>
    </xf>
    <xf numFmtId="0" fontId="6" fillId="17" borderId="1" xfId="0" applyFont="1" applyFill="1" applyBorder="1" applyAlignment="1">
      <alignment vertical="center"/>
    </xf>
    <xf numFmtId="0" fontId="12" fillId="17" borderId="8" xfId="0" applyFont="1" applyFill="1" applyBorder="1" applyAlignment="1">
      <alignment vertical="center" wrapText="1"/>
    </xf>
    <xf numFmtId="0" fontId="6" fillId="17" borderId="8" xfId="0" applyFont="1" applyFill="1" applyBorder="1" applyAlignment="1">
      <alignment vertical="center"/>
    </xf>
    <xf numFmtId="0" fontId="7" fillId="18" borderId="1" xfId="0" applyFont="1" applyFill="1" applyBorder="1" applyAlignment="1">
      <alignment vertical="center" wrapText="1"/>
    </xf>
    <xf numFmtId="0" fontId="7" fillId="18" borderId="1" xfId="0" applyFont="1" applyFill="1" applyBorder="1" applyAlignment="1">
      <alignment horizontal="center" vertical="center"/>
    </xf>
    <xf numFmtId="0" fontId="13" fillId="16" borderId="0" xfId="0" applyFont="1" applyFill="1" applyAlignment="1">
      <alignment vertical="center"/>
    </xf>
    <xf numFmtId="0" fontId="4" fillId="16" borderId="0" xfId="0" applyFont="1" applyFill="1" applyAlignment="1">
      <alignment vertical="center"/>
    </xf>
    <xf numFmtId="0" fontId="4" fillId="16" borderId="1" xfId="0" applyFont="1" applyFill="1" applyBorder="1" applyAlignment="1">
      <alignment vertical="center"/>
    </xf>
    <xf numFmtId="0" fontId="7" fillId="16" borderId="0" xfId="0" applyFont="1" applyFill="1" applyAlignment="1">
      <alignment horizontal="center" vertical="center"/>
    </xf>
    <xf numFmtId="0" fontId="12" fillId="17" borderId="8" xfId="0" applyFont="1" applyFill="1" applyBorder="1" applyAlignment="1">
      <alignment vertical="center"/>
    </xf>
    <xf numFmtId="0" fontId="12" fillId="17" borderId="1" xfId="0" applyFont="1" applyFill="1" applyBorder="1" applyAlignment="1">
      <alignment vertical="center"/>
    </xf>
    <xf numFmtId="0" fontId="0" fillId="16" borderId="0" xfId="0" applyFill="1" applyAlignment="1">
      <alignment vertical="center"/>
    </xf>
    <xf numFmtId="0" fontId="2" fillId="16" borderId="0" xfId="0" applyFont="1" applyFill="1" applyAlignment="1">
      <alignment horizontal="center" vertical="top"/>
    </xf>
    <xf numFmtId="0" fontId="2" fillId="16" borderId="0" xfId="0" applyFont="1" applyFill="1"/>
    <xf numFmtId="0" fontId="3" fillId="16" borderId="0" xfId="0" applyFont="1" applyFill="1"/>
    <xf numFmtId="0" fontId="2" fillId="16" borderId="0" xfId="0" applyFont="1" applyFill="1" applyAlignment="1">
      <alignment vertical="top"/>
    </xf>
    <xf numFmtId="0" fontId="6" fillId="5" borderId="10" xfId="0" applyFont="1" applyFill="1" applyBorder="1" applyAlignment="1">
      <alignment horizontal="center" vertical="center" wrapText="1"/>
    </xf>
    <xf numFmtId="0" fontId="8" fillId="12" borderId="1" xfId="0" applyFont="1" applyFill="1" applyBorder="1" applyAlignment="1">
      <alignment vertical="center" wrapText="1"/>
    </xf>
    <xf numFmtId="0" fontId="1" fillId="12" borderId="1" xfId="0" applyFont="1" applyFill="1" applyBorder="1" applyAlignment="1">
      <alignment vertical="center" wrapText="1"/>
    </xf>
    <xf numFmtId="0" fontId="1" fillId="16" borderId="1" xfId="0" applyFont="1" applyFill="1" applyBorder="1" applyAlignment="1">
      <alignment vertical="center"/>
    </xf>
    <xf numFmtId="0" fontId="1" fillId="12" borderId="0" xfId="0" applyFont="1" applyFill="1" applyAlignment="1">
      <alignment vertical="center"/>
    </xf>
    <xf numFmtId="0" fontId="1" fillId="12" borderId="0" xfId="0" applyFont="1" applyFill="1" applyAlignment="1">
      <alignment vertical="center" wrapText="1"/>
    </xf>
    <xf numFmtId="0" fontId="1" fillId="2" borderId="10" xfId="0" applyFont="1" applyFill="1" applyBorder="1" applyAlignment="1">
      <alignment horizontal="center" vertical="center"/>
    </xf>
    <xf numFmtId="0" fontId="1" fillId="4" borderId="2" xfId="0" applyFont="1" applyFill="1" applyBorder="1" applyAlignment="1">
      <alignment horizontal="center" vertical="center"/>
    </xf>
    <xf numFmtId="0" fontId="1" fillId="3" borderId="1" xfId="0" applyFont="1" applyFill="1" applyBorder="1" applyAlignment="1">
      <alignment horizontal="center" vertical="center"/>
    </xf>
    <xf numFmtId="0" fontId="1" fillId="7" borderId="1" xfId="0" applyFont="1" applyFill="1" applyBorder="1" applyAlignment="1">
      <alignment horizontal="center" vertical="center" wrapText="1"/>
    </xf>
    <xf numFmtId="0" fontId="1" fillId="14" borderId="1" xfId="0" applyFont="1" applyFill="1" applyBorder="1" applyAlignment="1">
      <alignment horizontal="center" vertical="center"/>
    </xf>
    <xf numFmtId="0" fontId="1" fillId="12" borderId="1" xfId="0" applyFont="1" applyFill="1" applyBorder="1" applyAlignment="1">
      <alignment vertical="center"/>
    </xf>
    <xf numFmtId="0" fontId="1" fillId="12" borderId="1" xfId="0" applyFont="1" applyFill="1" applyBorder="1" applyAlignment="1">
      <alignment horizontal="center" vertical="center"/>
    </xf>
    <xf numFmtId="0" fontId="1" fillId="13" borderId="1" xfId="0" applyFont="1" applyFill="1" applyBorder="1" applyAlignment="1">
      <alignment vertical="center"/>
    </xf>
    <xf numFmtId="0" fontId="1" fillId="4" borderId="10" xfId="0" applyFont="1" applyFill="1" applyBorder="1" applyAlignment="1">
      <alignment horizontal="center" vertical="center"/>
    </xf>
    <xf numFmtId="0" fontId="1" fillId="3" borderId="10" xfId="0" applyFont="1" applyFill="1" applyBorder="1" applyAlignment="1">
      <alignment horizontal="center" vertical="center"/>
    </xf>
    <xf numFmtId="0" fontId="1" fillId="7" borderId="10" xfId="0" applyFont="1" applyFill="1" applyBorder="1" applyAlignment="1">
      <alignment horizontal="center" vertical="center" wrapText="1"/>
    </xf>
    <xf numFmtId="0" fontId="1" fillId="5" borderId="8" xfId="0" applyFont="1" applyFill="1" applyBorder="1" applyAlignment="1">
      <alignment vertical="center"/>
    </xf>
    <xf numFmtId="0" fontId="1" fillId="5" borderId="8" xfId="0" applyFont="1" applyFill="1" applyBorder="1" applyAlignment="1">
      <alignment horizontal="center" vertical="center"/>
    </xf>
    <xf numFmtId="0" fontId="1" fillId="5" borderId="1" xfId="0" applyFont="1" applyFill="1" applyBorder="1" applyAlignment="1">
      <alignment vertical="center"/>
    </xf>
    <xf numFmtId="0" fontId="1" fillId="5" borderId="1" xfId="0" applyFont="1" applyFill="1" applyBorder="1" applyAlignment="1">
      <alignment horizontal="center" vertical="center"/>
    </xf>
    <xf numFmtId="0" fontId="1" fillId="12" borderId="0" xfId="0" applyFont="1" applyFill="1" applyAlignment="1">
      <alignment horizontal="left" vertical="center"/>
    </xf>
    <xf numFmtId="0" fontId="1" fillId="2" borderId="1" xfId="0" applyFont="1" applyFill="1" applyBorder="1" applyAlignment="1">
      <alignment horizontal="center" vertical="center"/>
    </xf>
    <xf numFmtId="0" fontId="1" fillId="4" borderId="1" xfId="0" applyFont="1" applyFill="1" applyBorder="1" applyAlignment="1">
      <alignment horizontal="center" vertical="center"/>
    </xf>
    <xf numFmtId="0" fontId="1" fillId="2" borderId="2" xfId="0" applyFont="1" applyFill="1" applyBorder="1" applyAlignment="1">
      <alignment horizontal="center" vertical="center"/>
    </xf>
    <xf numFmtId="0" fontId="1" fillId="16" borderId="0" xfId="0" applyFont="1" applyFill="1" applyAlignment="1">
      <alignment vertical="center"/>
    </xf>
    <xf numFmtId="0" fontId="1" fillId="16" borderId="0" xfId="0" applyFont="1" applyFill="1" applyAlignment="1">
      <alignment horizontal="center" vertical="center"/>
    </xf>
    <xf numFmtId="0" fontId="1" fillId="16" borderId="0" xfId="0" applyFont="1" applyFill="1" applyAlignment="1">
      <alignment vertical="center" wrapText="1"/>
    </xf>
    <xf numFmtId="0" fontId="1" fillId="18" borderId="1" xfId="0" applyFont="1" applyFill="1" applyBorder="1" applyAlignment="1">
      <alignment horizontal="center" vertical="center"/>
    </xf>
    <xf numFmtId="0" fontId="1" fillId="16" borderId="1" xfId="0" applyFont="1" applyFill="1" applyBorder="1" applyAlignment="1">
      <alignment horizontal="center" vertical="center"/>
    </xf>
    <xf numFmtId="0" fontId="1" fillId="16" borderId="1" xfId="0" applyFont="1" applyFill="1" applyBorder="1" applyAlignment="1">
      <alignment vertical="center" wrapText="1"/>
    </xf>
    <xf numFmtId="0" fontId="1" fillId="16" borderId="1" xfId="0" applyFont="1" applyFill="1" applyBorder="1" applyAlignment="1">
      <alignment wrapText="1"/>
    </xf>
    <xf numFmtId="0" fontId="1" fillId="16" borderId="1" xfId="0" applyFont="1" applyFill="1" applyBorder="1"/>
    <xf numFmtId="0" fontId="1" fillId="0" borderId="0" xfId="0" applyFont="1" applyAlignment="1">
      <alignment vertical="center"/>
    </xf>
    <xf numFmtId="0" fontId="1" fillId="0" borderId="1" xfId="0" applyFont="1" applyBorder="1" applyAlignment="1">
      <alignment vertical="center"/>
    </xf>
    <xf numFmtId="0" fontId="1" fillId="0" borderId="1" xfId="0" applyFont="1" applyBorder="1" applyAlignment="1">
      <alignment horizontal="center" vertical="center"/>
    </xf>
    <xf numFmtId="0" fontId="1" fillId="0" borderId="0" xfId="0" applyFont="1" applyAlignment="1">
      <alignment vertical="center" wrapText="1"/>
    </xf>
    <xf numFmtId="0" fontId="1" fillId="2" borderId="1" xfId="0" applyFont="1" applyFill="1" applyBorder="1" applyAlignment="1">
      <alignment horizontal="center" vertical="center" wrapText="1"/>
    </xf>
    <xf numFmtId="0" fontId="1" fillId="0" borderId="1" xfId="0" applyFont="1" applyBorder="1" applyAlignment="1">
      <alignment vertical="center" wrapText="1"/>
    </xf>
    <xf numFmtId="0" fontId="1" fillId="0" borderId="1" xfId="0" applyFont="1" applyBorder="1" applyAlignment="1">
      <alignment horizontal="center" vertical="center" wrapText="1"/>
    </xf>
    <xf numFmtId="0" fontId="1" fillId="0" borderId="5" xfId="0" applyFont="1" applyBorder="1" applyAlignment="1">
      <alignment horizontal="left" vertical="center" wrapText="1"/>
    </xf>
    <xf numFmtId="1" fontId="1" fillId="0" borderId="1" xfId="0" applyNumberFormat="1" applyFont="1" applyBorder="1" applyAlignment="1">
      <alignment horizontal="center" vertical="center"/>
    </xf>
    <xf numFmtId="0" fontId="1" fillId="6" borderId="1" xfId="0" applyFont="1" applyFill="1" applyBorder="1" applyAlignment="1">
      <alignment vertical="center" wrapText="1"/>
    </xf>
    <xf numFmtId="0" fontId="1" fillId="6" borderId="1" xfId="0" applyFont="1" applyFill="1" applyBorder="1" applyAlignment="1">
      <alignment horizontal="center" vertical="center"/>
    </xf>
    <xf numFmtId="1" fontId="1" fillId="6" borderId="1" xfId="0" applyNumberFormat="1" applyFont="1" applyFill="1" applyBorder="1" applyAlignment="1">
      <alignment horizontal="center" vertical="center"/>
    </xf>
    <xf numFmtId="0" fontId="1" fillId="0" borderId="5" xfId="0" applyFont="1" applyBorder="1" applyAlignment="1">
      <alignment vertical="center" wrapText="1"/>
    </xf>
    <xf numFmtId="0" fontId="1" fillId="6" borderId="5" xfId="0" applyFont="1" applyFill="1" applyBorder="1" applyAlignment="1">
      <alignment vertical="center" wrapText="1"/>
    </xf>
    <xf numFmtId="0" fontId="1" fillId="0" borderId="8" xfId="0" applyFont="1" applyBorder="1" applyAlignment="1">
      <alignment vertical="center" wrapText="1"/>
    </xf>
    <xf numFmtId="0" fontId="1" fillId="2" borderId="8" xfId="0" applyFont="1" applyFill="1" applyBorder="1" applyAlignment="1">
      <alignment horizontal="center" vertical="center" wrapText="1"/>
    </xf>
    <xf numFmtId="0" fontId="1" fillId="4" borderId="8" xfId="0" applyFont="1" applyFill="1" applyBorder="1" applyAlignment="1">
      <alignment horizontal="center" vertical="center"/>
    </xf>
    <xf numFmtId="0" fontId="1" fillId="3" borderId="8" xfId="0" applyFont="1" applyFill="1" applyBorder="1" applyAlignment="1">
      <alignment horizontal="center" vertical="center"/>
    </xf>
    <xf numFmtId="0" fontId="1" fillId="7" borderId="8" xfId="0" applyFont="1" applyFill="1" applyBorder="1" applyAlignment="1">
      <alignment horizontal="center" vertical="center" wrapText="1"/>
    </xf>
    <xf numFmtId="1" fontId="1" fillId="16" borderId="0" xfId="0" applyNumberFormat="1" applyFont="1" applyFill="1" applyAlignment="1">
      <alignment vertical="center"/>
    </xf>
    <xf numFmtId="0" fontId="1" fillId="16" borderId="0" xfId="0" applyFont="1" applyFill="1"/>
    <xf numFmtId="0" fontId="14" fillId="5" borderId="0" xfId="0" applyFont="1" applyFill="1" applyAlignment="1">
      <alignment horizontal="center" vertical="center" wrapText="1"/>
    </xf>
    <xf numFmtId="0" fontId="14" fillId="5" borderId="3" xfId="0" applyFont="1" applyFill="1" applyBorder="1" applyAlignment="1">
      <alignment horizontal="center" vertical="center" wrapText="1"/>
    </xf>
    <xf numFmtId="0" fontId="10" fillId="15" borderId="0" xfId="0" applyFont="1" applyFill="1" applyAlignment="1">
      <alignment horizontal="center" vertical="center" wrapText="1"/>
    </xf>
    <xf numFmtId="0" fontId="5" fillId="12" borderId="0" xfId="0" applyFont="1" applyFill="1" applyAlignment="1">
      <alignment horizontal="left" vertical="center" wrapText="1"/>
    </xf>
    <xf numFmtId="0" fontId="5" fillId="12" borderId="3" xfId="0" applyFont="1" applyFill="1" applyBorder="1" applyAlignment="1">
      <alignment horizontal="left" vertical="center" wrapText="1"/>
    </xf>
    <xf numFmtId="0" fontId="14" fillId="16" borderId="0" xfId="0" applyFont="1" applyFill="1" applyAlignment="1">
      <alignment horizontal="center" vertical="center" wrapText="1"/>
    </xf>
    <xf numFmtId="0" fontId="14" fillId="16" borderId="3" xfId="0" applyFont="1" applyFill="1" applyBorder="1" applyAlignment="1">
      <alignment horizontal="center" vertical="center" wrapText="1"/>
    </xf>
    <xf numFmtId="0" fontId="4" fillId="0" borderId="5" xfId="0" applyFont="1" applyBorder="1" applyAlignment="1">
      <alignment horizontal="left" vertical="center"/>
    </xf>
    <xf numFmtId="0" fontId="4" fillId="0" borderId="6" xfId="0" applyFont="1" applyBorder="1" applyAlignment="1">
      <alignment horizontal="left" vertical="center"/>
    </xf>
    <xf numFmtId="0" fontId="4" fillId="0" borderId="2" xfId="0" applyFont="1" applyBorder="1" applyAlignment="1">
      <alignment horizontal="left" vertical="center"/>
    </xf>
    <xf numFmtId="0" fontId="9" fillId="0" borderId="5" xfId="0" applyFont="1" applyBorder="1" applyAlignment="1">
      <alignment horizontal="left" vertical="center"/>
    </xf>
    <xf numFmtId="0" fontId="9" fillId="0" borderId="6" xfId="0" applyFont="1" applyBorder="1" applyAlignment="1">
      <alignment horizontal="left" vertical="center"/>
    </xf>
    <xf numFmtId="0" fontId="9" fillId="0" borderId="7" xfId="0" applyFont="1" applyBorder="1" applyAlignment="1">
      <alignment horizontal="left" vertical="center"/>
    </xf>
    <xf numFmtId="0" fontId="4" fillId="0" borderId="0" xfId="0" applyFont="1" applyAlignment="1">
      <alignment horizontal="center" vertical="center"/>
    </xf>
    <xf numFmtId="0" fontId="4" fillId="16" borderId="10" xfId="0" applyFont="1" applyFill="1" applyBorder="1" applyAlignment="1">
      <alignment horizontal="left" vertical="center"/>
    </xf>
    <xf numFmtId="0" fontId="4" fillId="16" borderId="5" xfId="0" applyFont="1" applyFill="1" applyBorder="1" applyAlignment="1">
      <alignment horizontal="left" vertical="center"/>
    </xf>
    <xf numFmtId="0" fontId="4" fillId="16" borderId="6" xfId="0" applyFont="1" applyFill="1" applyBorder="1" applyAlignment="1">
      <alignment horizontal="left" vertical="center"/>
    </xf>
    <xf numFmtId="0" fontId="4" fillId="16" borderId="2" xfId="0" applyFont="1" applyFill="1" applyBorder="1" applyAlignment="1">
      <alignment horizontal="left" vertical="center"/>
    </xf>
    <xf numFmtId="0" fontId="4" fillId="0" borderId="0" xfId="0" applyFont="1" applyAlignment="1">
      <alignment horizontal="center" vertical="center" wrapText="1"/>
    </xf>
    <xf numFmtId="0" fontId="2" fillId="16" borderId="0" xfId="0" applyFont="1" applyFill="1" applyAlignment="1">
      <alignment horizontal="center"/>
    </xf>
    <xf numFmtId="0" fontId="2" fillId="16" borderId="0" xfId="0" applyFont="1" applyFill="1" applyAlignment="1">
      <alignment horizontal="center" vertical="top"/>
    </xf>
  </cellXfs>
  <cellStyles count="1">
    <cellStyle name="Normal" xfId="0" builtinId="0"/>
  </cellStyles>
  <dxfs count="47">
    <dxf>
      <font>
        <b val="0"/>
        <i val="0"/>
        <strike val="0"/>
        <color theme="1"/>
      </font>
      <fill>
        <patternFill>
          <bgColor rgb="FFFF0000"/>
        </patternFill>
      </fill>
    </dxf>
    <dxf>
      <font>
        <b val="0"/>
        <i val="0"/>
        <strike val="0"/>
        <color theme="1"/>
      </font>
      <fill>
        <patternFill>
          <bgColor rgb="FF7030A0"/>
        </patternFill>
      </fill>
    </dxf>
    <dxf>
      <font>
        <b val="0"/>
        <i val="0"/>
        <strike val="0"/>
        <color theme="1"/>
      </font>
      <fill>
        <patternFill>
          <bgColor rgb="FF7030A0"/>
        </patternFill>
      </fill>
    </dxf>
    <dxf>
      <font>
        <color theme="1"/>
      </font>
      <fill>
        <patternFill>
          <bgColor rgb="FF7030A0"/>
        </patternFill>
      </fill>
    </dxf>
    <dxf>
      <font>
        <color theme="1"/>
      </font>
      <fill>
        <patternFill>
          <bgColor rgb="FF92D050"/>
        </patternFill>
      </fill>
    </dxf>
    <dxf>
      <font>
        <color theme="1"/>
      </font>
      <fill>
        <patternFill>
          <bgColor rgb="FF92D050"/>
        </patternFill>
      </fill>
    </dxf>
    <dxf>
      <font>
        <color theme="1"/>
      </font>
      <fill>
        <patternFill>
          <bgColor rgb="FF7030A0"/>
        </patternFill>
      </fill>
    </dxf>
    <dxf>
      <font>
        <color theme="1"/>
      </font>
      <fill>
        <patternFill>
          <bgColor rgb="FF92D050"/>
        </patternFill>
      </fill>
    </dxf>
    <dxf>
      <font>
        <color theme="0"/>
      </font>
      <fill>
        <patternFill>
          <bgColor theme="1"/>
        </patternFill>
      </fill>
    </dxf>
    <dxf>
      <font>
        <color theme="1"/>
      </font>
      <fill>
        <patternFill>
          <bgColor rgb="FFFFC000"/>
        </patternFill>
      </fill>
    </dxf>
    <dxf>
      <font>
        <b val="0"/>
        <i val="0"/>
        <strike val="0"/>
        <color theme="1"/>
      </font>
      <fill>
        <patternFill>
          <bgColor rgb="FFFF0000"/>
        </patternFill>
      </fill>
    </dxf>
    <dxf>
      <font>
        <color theme="0"/>
      </font>
      <fill>
        <patternFill>
          <bgColor theme="1"/>
        </patternFill>
      </fill>
    </dxf>
    <dxf>
      <font>
        <color theme="1"/>
      </font>
      <fill>
        <patternFill>
          <bgColor rgb="FF7030A0"/>
        </patternFill>
      </fill>
    </dxf>
    <dxf>
      <font>
        <color theme="1"/>
      </font>
      <fill>
        <patternFill>
          <bgColor rgb="FF7030A0"/>
        </patternFill>
      </fill>
    </dxf>
    <dxf>
      <font>
        <color theme="1"/>
      </font>
      <fill>
        <patternFill>
          <bgColor rgb="FF7030A0"/>
        </patternFill>
      </fill>
    </dxf>
    <dxf>
      <font>
        <color theme="1"/>
      </font>
      <fill>
        <patternFill>
          <bgColor rgb="FF92D050"/>
        </patternFill>
      </fill>
    </dxf>
    <dxf>
      <font>
        <color theme="1"/>
      </font>
      <fill>
        <patternFill>
          <bgColor rgb="FF92D050"/>
        </patternFill>
      </fill>
    </dxf>
    <dxf>
      <font>
        <b val="0"/>
        <i val="0"/>
        <strike val="0"/>
        <color theme="1"/>
      </font>
      <fill>
        <patternFill>
          <bgColor rgb="FFFF0000"/>
        </patternFill>
      </fill>
    </dxf>
    <dxf>
      <font>
        <color theme="1"/>
      </font>
      <fill>
        <patternFill>
          <bgColor rgb="FF7030A0"/>
        </patternFill>
      </fill>
    </dxf>
    <dxf>
      <font>
        <color theme="1"/>
      </font>
      <fill>
        <patternFill>
          <bgColor rgb="FF92D050"/>
        </patternFill>
      </fill>
    </dxf>
    <dxf>
      <font>
        <color theme="1"/>
      </font>
      <fill>
        <patternFill>
          <bgColor rgb="FF7030A0"/>
        </patternFill>
      </fill>
    </dxf>
    <dxf>
      <font>
        <color theme="1"/>
      </font>
      <fill>
        <patternFill>
          <bgColor rgb="FF92D050"/>
        </patternFill>
      </fill>
    </dxf>
    <dxf>
      <font>
        <color theme="0"/>
      </font>
      <fill>
        <patternFill>
          <bgColor theme="1"/>
        </patternFill>
      </fill>
    </dxf>
    <dxf>
      <font>
        <color theme="1"/>
      </font>
      <fill>
        <patternFill>
          <bgColor rgb="FFFFC000"/>
        </patternFill>
      </fill>
    </dxf>
    <dxf>
      <font>
        <b val="0"/>
        <i val="0"/>
        <strike val="0"/>
        <color theme="1"/>
      </font>
      <fill>
        <patternFill>
          <bgColor rgb="FFFF0000"/>
        </patternFill>
      </fill>
    </dxf>
    <dxf>
      <font>
        <color theme="0"/>
      </font>
      <fill>
        <patternFill>
          <bgColor theme="1"/>
        </patternFill>
      </fill>
    </dxf>
    <dxf>
      <font>
        <color theme="1"/>
      </font>
      <fill>
        <patternFill>
          <bgColor rgb="FFFFC000"/>
        </patternFill>
      </fill>
    </dxf>
    <dxf>
      <font>
        <b val="0"/>
        <i val="0"/>
        <strike val="0"/>
        <color theme="1"/>
      </font>
      <fill>
        <patternFill>
          <bgColor rgb="FFFF0000"/>
        </patternFill>
      </fill>
    </dxf>
    <dxf>
      <font>
        <color theme="0"/>
      </font>
      <fill>
        <patternFill>
          <bgColor theme="1"/>
        </patternFill>
      </fill>
    </dxf>
    <dxf>
      <font>
        <color theme="1"/>
      </font>
      <fill>
        <patternFill>
          <bgColor rgb="FF92D050"/>
        </patternFill>
      </fill>
    </dxf>
    <dxf>
      <font>
        <color theme="1"/>
      </font>
      <fill>
        <patternFill>
          <bgColor rgb="FF7030A0"/>
        </patternFill>
      </fill>
    </dxf>
    <dxf>
      <font>
        <color theme="1"/>
      </font>
      <fill>
        <patternFill>
          <bgColor rgb="FF7030A0"/>
        </patternFill>
      </fill>
    </dxf>
    <dxf>
      <font>
        <color theme="1"/>
      </font>
      <fill>
        <patternFill>
          <bgColor rgb="FF92D050"/>
        </patternFill>
      </fill>
    </dxf>
    <dxf>
      <font>
        <color theme="1"/>
      </font>
      <fill>
        <patternFill>
          <bgColor rgb="FF7030A0"/>
        </patternFill>
      </fill>
    </dxf>
    <dxf>
      <font>
        <color theme="1"/>
      </font>
      <fill>
        <patternFill>
          <bgColor rgb="FF7030A0"/>
        </patternFill>
      </fill>
    </dxf>
    <dxf>
      <font>
        <color theme="1"/>
      </font>
      <fill>
        <patternFill>
          <bgColor rgb="FF92D050"/>
        </patternFill>
      </fill>
    </dxf>
    <dxf>
      <font>
        <color theme="1"/>
      </font>
      <fill>
        <patternFill>
          <bgColor rgb="FF92D050"/>
        </patternFill>
      </fill>
    </dxf>
    <dxf>
      <font>
        <color theme="1"/>
      </font>
      <fill>
        <patternFill>
          <bgColor rgb="FF92D050"/>
        </patternFill>
      </fill>
    </dxf>
    <dxf>
      <font>
        <color theme="1"/>
      </font>
      <fill>
        <patternFill>
          <bgColor rgb="FF7030A0"/>
        </patternFill>
      </fill>
    </dxf>
    <dxf>
      <font>
        <color theme="1"/>
      </font>
      <fill>
        <patternFill>
          <bgColor rgb="FF92D050"/>
        </patternFill>
      </fill>
    </dxf>
    <dxf>
      <font>
        <color theme="1"/>
      </font>
      <fill>
        <patternFill>
          <bgColor rgb="FF7030A0"/>
        </patternFill>
      </fill>
    </dxf>
    <dxf>
      <font>
        <color theme="1"/>
      </font>
      <fill>
        <patternFill>
          <bgColor rgb="FF92D050"/>
        </patternFill>
      </fill>
    </dxf>
    <dxf>
      <font>
        <b val="0"/>
        <i val="0"/>
        <strike val="0"/>
        <color theme="1"/>
      </font>
      <fill>
        <patternFill>
          <bgColor rgb="FFFF0000"/>
        </patternFill>
      </fill>
    </dxf>
    <dxf>
      <font>
        <color theme="0"/>
      </font>
      <fill>
        <patternFill>
          <bgColor theme="1"/>
        </patternFill>
      </fill>
    </dxf>
    <dxf>
      <font>
        <color theme="1"/>
      </font>
      <fill>
        <patternFill>
          <bgColor rgb="FF7030A0"/>
        </patternFill>
      </fill>
    </dxf>
    <dxf>
      <font>
        <color theme="1"/>
      </font>
      <fill>
        <patternFill>
          <bgColor rgb="FFFFC000"/>
        </patternFill>
      </fill>
    </dxf>
    <dxf>
      <font>
        <b val="0"/>
        <i val="0"/>
        <strike val="0"/>
        <color theme="1"/>
      </font>
      <fill>
        <patternFill>
          <bgColor rgb="FFFF0000"/>
        </patternFill>
      </fill>
    </dxf>
  </dxfs>
  <tableStyles count="0" defaultTableStyle="TableStyleMedium2" defaultPivotStyle="PivotStyleLight16"/>
  <colors>
    <mruColors>
      <color rgb="FFFFB7F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18" Type="http://schemas.openxmlformats.org/officeDocument/2006/relationships/customXml" Target="../customXml/item7.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17" Type="http://schemas.openxmlformats.org/officeDocument/2006/relationships/customXml" Target="../customXml/item6.xml"/><Relationship Id="rId2" Type="http://schemas.openxmlformats.org/officeDocument/2006/relationships/worksheet" Target="worksheets/sheet2.xml"/><Relationship Id="rId16" Type="http://schemas.openxmlformats.org/officeDocument/2006/relationships/customXml" Target="../customXml/item5.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customXml" Target="../customXml/item4.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7.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_rels/chart8.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1" i="0" u="none" strike="noStrike" kern="1200" spc="0" baseline="0">
                <a:solidFill>
                  <a:schemeClr val="tx1">
                    <a:lumMod val="65000"/>
                    <a:lumOff val="35000"/>
                  </a:schemeClr>
                </a:solidFill>
                <a:latin typeface="Arial" panose="020B0604020202020204" pitchFamily="34" charset="0"/>
                <a:ea typeface="+mn-ea"/>
                <a:cs typeface="Arial" panose="020B0604020202020204" pitchFamily="34" charset="0"/>
              </a:defRPr>
            </a:pPr>
            <a:r>
              <a:rPr lang="en-US" sz="1600" b="1" baseline="0">
                <a:latin typeface="Arial" panose="020B0604020202020204" pitchFamily="34" charset="0"/>
                <a:cs typeface="Arial" panose="020B0604020202020204" pitchFamily="34" charset="0"/>
              </a:rPr>
              <a:t>Overall service operational status </a:t>
            </a:r>
            <a:endParaRPr lang="en-US" sz="1600" b="1">
              <a:latin typeface="Arial" panose="020B0604020202020204" pitchFamily="34" charset="0"/>
              <a:cs typeface="Arial" panose="020B0604020202020204" pitchFamily="34" charset="0"/>
            </a:endParaRPr>
          </a:p>
        </c:rich>
      </c:tx>
      <c:layout>
        <c:manualLayout>
          <c:xMode val="edge"/>
          <c:yMode val="edge"/>
          <c:x val="0.13917921872924824"/>
          <c:y val="1.4204545454545454E-2"/>
        </c:manualLayout>
      </c:layout>
      <c:overlay val="0"/>
      <c:spPr>
        <a:noFill/>
        <a:ln w="12700">
          <a:solidFill>
            <a:schemeClr val="accent1"/>
          </a:solidFill>
        </a:ln>
        <a:effectLst/>
      </c:spPr>
      <c:txPr>
        <a:bodyPr rot="0" spcFirstLastPara="1" vertOverflow="ellipsis" vert="horz" wrap="square" anchor="ctr" anchorCtr="1"/>
        <a:lstStyle/>
        <a:p>
          <a:pPr>
            <a:defRPr sz="1600" b="1" i="0" u="none" strike="noStrike" kern="1200" spc="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0.21151512818725643"/>
          <c:y val="0.11558943271295634"/>
          <c:w val="0.61660509836191202"/>
          <c:h val="0.79552568002863278"/>
        </c:manualLayout>
      </c:layout>
      <c:pieChart>
        <c:varyColors val="1"/>
        <c:ser>
          <c:idx val="0"/>
          <c:order val="0"/>
          <c:dPt>
            <c:idx val="0"/>
            <c:bubble3D val="0"/>
            <c:spPr>
              <a:solidFill>
                <a:srgbClr val="FF0000"/>
              </a:solidFill>
              <a:ln w="19050">
                <a:solidFill>
                  <a:schemeClr val="lt1"/>
                </a:solidFill>
              </a:ln>
              <a:effectLst/>
            </c:spPr>
            <c:extLst>
              <c:ext xmlns:c16="http://schemas.microsoft.com/office/drawing/2014/chart" uri="{C3380CC4-5D6E-409C-BE32-E72D297353CC}">
                <c16:uniqueId val="{00000001-4A93-9F4F-B96B-318395D01854}"/>
              </c:ext>
            </c:extLst>
          </c:dPt>
          <c:dPt>
            <c:idx val="1"/>
            <c:bubble3D val="0"/>
            <c:spPr>
              <a:solidFill>
                <a:srgbClr val="FFC000"/>
              </a:solidFill>
              <a:ln w="19050">
                <a:solidFill>
                  <a:schemeClr val="lt1"/>
                </a:solidFill>
              </a:ln>
              <a:effectLst/>
            </c:spPr>
            <c:extLst>
              <c:ext xmlns:c16="http://schemas.microsoft.com/office/drawing/2014/chart" uri="{C3380CC4-5D6E-409C-BE32-E72D297353CC}">
                <c16:uniqueId val="{00000002-4A93-9F4F-B96B-318395D01854}"/>
              </c:ext>
            </c:extLst>
          </c:dPt>
          <c:dPt>
            <c:idx val="2"/>
            <c:bubble3D val="0"/>
            <c:spPr>
              <a:solidFill>
                <a:srgbClr val="92D050"/>
              </a:solidFill>
              <a:ln w="19050">
                <a:solidFill>
                  <a:schemeClr val="lt1"/>
                </a:solidFill>
              </a:ln>
              <a:effectLst/>
            </c:spPr>
            <c:extLst>
              <c:ext xmlns:c16="http://schemas.microsoft.com/office/drawing/2014/chart" uri="{C3380CC4-5D6E-409C-BE32-E72D297353CC}">
                <c16:uniqueId val="{00000003-4A93-9F4F-B96B-318395D01854}"/>
              </c:ext>
            </c:extLst>
          </c:dPt>
          <c:dPt>
            <c:idx val="3"/>
            <c:bubble3D val="0"/>
            <c:spPr>
              <a:solidFill>
                <a:srgbClr val="7030A0"/>
              </a:solidFill>
              <a:ln w="19050">
                <a:solidFill>
                  <a:schemeClr val="lt1"/>
                </a:solidFill>
              </a:ln>
              <a:effectLst/>
            </c:spPr>
            <c:extLst>
              <c:ext xmlns:c16="http://schemas.microsoft.com/office/drawing/2014/chart" uri="{C3380CC4-5D6E-409C-BE32-E72D297353CC}">
                <c16:uniqueId val="{00000004-4A93-9F4F-B96B-318395D01854}"/>
              </c:ext>
            </c:extLst>
          </c:dPt>
          <c:dLbls>
            <c:spPr>
              <a:noFill/>
              <a:ln>
                <a:noFill/>
              </a:ln>
              <a:effectLst/>
            </c:spPr>
            <c:txPr>
              <a:bodyPr rot="0" spcFirstLastPara="1" vertOverflow="ellipsis" vert="horz" wrap="square" lIns="38100" tIns="19050" rIns="38100" bIns="19050" anchor="ctr" anchorCtr="1">
                <a:spAutoFit/>
              </a:bodyPr>
              <a:lstStyle/>
              <a:p>
                <a:pPr>
                  <a:defRPr sz="1200" b="1" i="0" u="none" strike="noStrike" kern="1200" baseline="0">
                    <a:solidFill>
                      <a:schemeClr val="bg1"/>
                    </a:solidFill>
                    <a:latin typeface="Arial" panose="020B0604020202020204" pitchFamily="34" charset="0"/>
                    <a:ea typeface="+mn-ea"/>
                    <a:cs typeface="Arial" panose="020B0604020202020204" pitchFamily="34" charset="0"/>
                  </a:defRPr>
                </a:pPr>
                <a:endParaRPr lang="en-US"/>
              </a:p>
            </c:txPr>
            <c:dLblPos val="bestFit"/>
            <c:showLegendKey val="0"/>
            <c:showVal val="0"/>
            <c:showCatName val="1"/>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'Summary scores'!$C$5:$F$5</c:f>
              <c:strCache>
                <c:ptCount val="4"/>
                <c:pt idx="0">
                  <c:v>Not present</c:v>
                </c:pt>
                <c:pt idx="1">
                  <c:v>Partially present</c:v>
                </c:pt>
                <c:pt idx="2">
                  <c:v>Present</c:v>
                </c:pt>
                <c:pt idx="3">
                  <c:v>Don’t know</c:v>
                </c:pt>
              </c:strCache>
            </c:strRef>
          </c:cat>
          <c:val>
            <c:numRef>
              <c:f>'Summary scores'!$C$6:$F$6</c:f>
              <c:numCache>
                <c:formatCode>General</c:formatCode>
                <c:ptCount val="4"/>
                <c:pt idx="0">
                  <c:v>0</c:v>
                </c:pt>
                <c:pt idx="1">
                  <c:v>0</c:v>
                </c:pt>
                <c:pt idx="2">
                  <c:v>0</c:v>
                </c:pt>
                <c:pt idx="3">
                  <c:v>0</c:v>
                </c:pt>
              </c:numCache>
            </c:numRef>
          </c:val>
          <c:extLst>
            <c:ext xmlns:c16="http://schemas.microsoft.com/office/drawing/2014/chart" uri="{C3380CC4-5D6E-409C-BE32-E72D297353CC}">
              <c16:uniqueId val="{00000000-4A93-9F4F-B96B-318395D01854}"/>
            </c:ext>
          </c:extLst>
        </c:ser>
        <c:dLbls>
          <c:showLegendKey val="0"/>
          <c:showVal val="0"/>
          <c:showCatName val="0"/>
          <c:showSerName val="0"/>
          <c:showPercent val="0"/>
          <c:showBubbleSize val="0"/>
          <c:showLeaderLines val="1"/>
        </c:dLbls>
        <c:firstSliceAng val="0"/>
      </c:pieChart>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1" i="0" u="none" strike="noStrike" kern="1200" spc="0" baseline="0">
                <a:solidFill>
                  <a:schemeClr val="tx1">
                    <a:lumMod val="65000"/>
                    <a:lumOff val="35000"/>
                  </a:schemeClr>
                </a:solidFill>
                <a:latin typeface="Arial" panose="020B0604020202020204" pitchFamily="34" charset="0"/>
                <a:ea typeface="+mn-ea"/>
                <a:cs typeface="Arial" panose="020B0604020202020204" pitchFamily="34" charset="0"/>
              </a:defRPr>
            </a:pPr>
            <a:r>
              <a:rPr lang="en-US" sz="1600" b="1">
                <a:latin typeface="Arial" panose="020B0604020202020204" pitchFamily="34" charset="0"/>
                <a:cs typeface="Arial" panose="020B0604020202020204" pitchFamily="34" charset="0"/>
              </a:rPr>
              <a:t>Service operational  status against individual elements</a:t>
            </a:r>
          </a:p>
        </c:rich>
      </c:tx>
      <c:layout>
        <c:manualLayout>
          <c:xMode val="edge"/>
          <c:yMode val="edge"/>
          <c:x val="0.14876456876456876"/>
          <c:y val="0"/>
        </c:manualLayout>
      </c:layout>
      <c:overlay val="0"/>
      <c:spPr>
        <a:noFill/>
        <a:ln>
          <a:noFill/>
        </a:ln>
        <a:effectLst/>
      </c:spPr>
      <c:txPr>
        <a:bodyPr rot="0" spcFirstLastPara="1" vertOverflow="ellipsis" vert="horz" wrap="square" anchor="ctr" anchorCtr="1"/>
        <a:lstStyle/>
        <a:p>
          <a:pPr>
            <a:defRPr sz="1600" b="1" i="0" u="none" strike="noStrike" kern="1200" spc="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title>
    <c:autoTitleDeleted val="0"/>
    <c:plotArea>
      <c:layout/>
      <c:barChart>
        <c:barDir val="col"/>
        <c:grouping val="percentStacked"/>
        <c:varyColors val="0"/>
        <c:ser>
          <c:idx val="0"/>
          <c:order val="0"/>
          <c:tx>
            <c:strRef>
              <c:f>'Summary scores'!$C$27</c:f>
              <c:strCache>
                <c:ptCount val="1"/>
                <c:pt idx="0">
                  <c:v>Not present</c:v>
                </c:pt>
              </c:strCache>
            </c:strRef>
          </c:tx>
          <c:spPr>
            <a:solidFill>
              <a:srgbClr val="FF0000"/>
            </a:solidFill>
            <a:ln>
              <a:noFill/>
            </a:ln>
            <a:effectLst/>
          </c:spPr>
          <c:invertIfNegative val="0"/>
          <c:cat>
            <c:strRef>
              <c:f>'Summary scores'!$B$28:$B$39</c:f>
              <c:strCache>
                <c:ptCount val="12"/>
                <c:pt idx="0">
                  <c:v>Mission statement</c:v>
                </c:pt>
                <c:pt idx="1">
                  <c:v>Governance &amp; management</c:v>
                </c:pt>
                <c:pt idx="2">
                  <c:v>Forward planning</c:v>
                </c:pt>
                <c:pt idx="3">
                  <c:v>Resources: Accommodation</c:v>
                </c:pt>
                <c:pt idx="4">
                  <c:v>Resources: Finance</c:v>
                </c:pt>
                <c:pt idx="5">
                  <c:v>Resources: Workforce</c:v>
                </c:pt>
                <c:pt idx="6">
                  <c:v>Collections development </c:v>
                </c:pt>
                <c:pt idx="7">
                  <c:v>Collections information</c:v>
                </c:pt>
                <c:pt idx="8">
                  <c:v>Collections care </c:v>
                </c:pt>
                <c:pt idx="9">
                  <c:v>Access policies</c:v>
                </c:pt>
                <c:pt idx="10">
                  <c:v>Access plans &amp; planning</c:v>
                </c:pt>
                <c:pt idx="11">
                  <c:v>Access information, procedures &amp; activities</c:v>
                </c:pt>
              </c:strCache>
            </c:strRef>
          </c:cat>
          <c:val>
            <c:numRef>
              <c:f>'Summary scores'!$C$28:$C$39</c:f>
              <c:numCache>
                <c:formatCode>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0-22DE-5745-B0CD-1509352358CE}"/>
            </c:ext>
          </c:extLst>
        </c:ser>
        <c:ser>
          <c:idx val="1"/>
          <c:order val="1"/>
          <c:tx>
            <c:strRef>
              <c:f>'Summary scores'!$D$27</c:f>
              <c:strCache>
                <c:ptCount val="1"/>
                <c:pt idx="0">
                  <c:v>Partially present</c:v>
                </c:pt>
              </c:strCache>
            </c:strRef>
          </c:tx>
          <c:spPr>
            <a:solidFill>
              <a:srgbClr val="FFC000"/>
            </a:solidFill>
            <a:ln>
              <a:noFill/>
            </a:ln>
            <a:effectLst/>
          </c:spPr>
          <c:invertIfNegative val="0"/>
          <c:cat>
            <c:strRef>
              <c:f>'Summary scores'!$B$28:$B$39</c:f>
              <c:strCache>
                <c:ptCount val="12"/>
                <c:pt idx="0">
                  <c:v>Mission statement</c:v>
                </c:pt>
                <c:pt idx="1">
                  <c:v>Governance &amp; management</c:v>
                </c:pt>
                <c:pt idx="2">
                  <c:v>Forward planning</c:v>
                </c:pt>
                <c:pt idx="3">
                  <c:v>Resources: Accommodation</c:v>
                </c:pt>
                <c:pt idx="4">
                  <c:v>Resources: Finance</c:v>
                </c:pt>
                <c:pt idx="5">
                  <c:v>Resources: Workforce</c:v>
                </c:pt>
                <c:pt idx="6">
                  <c:v>Collections development </c:v>
                </c:pt>
                <c:pt idx="7">
                  <c:v>Collections information</c:v>
                </c:pt>
                <c:pt idx="8">
                  <c:v>Collections care </c:v>
                </c:pt>
                <c:pt idx="9">
                  <c:v>Access policies</c:v>
                </c:pt>
                <c:pt idx="10">
                  <c:v>Access plans &amp; planning</c:v>
                </c:pt>
                <c:pt idx="11">
                  <c:v>Access information, procedures &amp; activities</c:v>
                </c:pt>
              </c:strCache>
            </c:strRef>
          </c:cat>
          <c:val>
            <c:numRef>
              <c:f>'Summary scores'!$D$28:$D$39</c:f>
              <c:numCache>
                <c:formatCode>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2-22DE-5745-B0CD-1509352358CE}"/>
            </c:ext>
          </c:extLst>
        </c:ser>
        <c:ser>
          <c:idx val="2"/>
          <c:order val="2"/>
          <c:tx>
            <c:strRef>
              <c:f>'Summary scores'!$E$27</c:f>
              <c:strCache>
                <c:ptCount val="1"/>
                <c:pt idx="0">
                  <c:v>Present</c:v>
                </c:pt>
              </c:strCache>
            </c:strRef>
          </c:tx>
          <c:spPr>
            <a:solidFill>
              <a:srgbClr val="92D050"/>
            </a:solidFill>
            <a:ln>
              <a:noFill/>
            </a:ln>
            <a:effectLst/>
          </c:spPr>
          <c:invertIfNegative val="0"/>
          <c:cat>
            <c:strRef>
              <c:f>'Summary scores'!$B$28:$B$39</c:f>
              <c:strCache>
                <c:ptCount val="12"/>
                <c:pt idx="0">
                  <c:v>Mission statement</c:v>
                </c:pt>
                <c:pt idx="1">
                  <c:v>Governance &amp; management</c:v>
                </c:pt>
                <c:pt idx="2">
                  <c:v>Forward planning</c:v>
                </c:pt>
                <c:pt idx="3">
                  <c:v>Resources: Accommodation</c:v>
                </c:pt>
                <c:pt idx="4">
                  <c:v>Resources: Finance</c:v>
                </c:pt>
                <c:pt idx="5">
                  <c:v>Resources: Workforce</c:v>
                </c:pt>
                <c:pt idx="6">
                  <c:v>Collections development </c:v>
                </c:pt>
                <c:pt idx="7">
                  <c:v>Collections information</c:v>
                </c:pt>
                <c:pt idx="8">
                  <c:v>Collections care </c:v>
                </c:pt>
                <c:pt idx="9">
                  <c:v>Access policies</c:v>
                </c:pt>
                <c:pt idx="10">
                  <c:v>Access plans &amp; planning</c:v>
                </c:pt>
                <c:pt idx="11">
                  <c:v>Access information, procedures &amp; activities</c:v>
                </c:pt>
              </c:strCache>
            </c:strRef>
          </c:cat>
          <c:val>
            <c:numRef>
              <c:f>'Summary scores'!$E$28:$E$39</c:f>
              <c:numCache>
                <c:formatCode>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3-22DE-5745-B0CD-1509352358CE}"/>
            </c:ext>
          </c:extLst>
        </c:ser>
        <c:ser>
          <c:idx val="3"/>
          <c:order val="3"/>
          <c:tx>
            <c:strRef>
              <c:f>'Summary scores'!$F$27</c:f>
              <c:strCache>
                <c:ptCount val="1"/>
                <c:pt idx="0">
                  <c:v>Don’t know</c:v>
                </c:pt>
              </c:strCache>
            </c:strRef>
          </c:tx>
          <c:spPr>
            <a:solidFill>
              <a:srgbClr val="7030A0"/>
            </a:solidFill>
            <a:ln>
              <a:noFill/>
            </a:ln>
            <a:effectLst/>
          </c:spPr>
          <c:invertIfNegative val="0"/>
          <c:cat>
            <c:strRef>
              <c:f>'Summary scores'!$B$28:$B$39</c:f>
              <c:strCache>
                <c:ptCount val="12"/>
                <c:pt idx="0">
                  <c:v>Mission statement</c:v>
                </c:pt>
                <c:pt idx="1">
                  <c:v>Governance &amp; management</c:v>
                </c:pt>
                <c:pt idx="2">
                  <c:v>Forward planning</c:v>
                </c:pt>
                <c:pt idx="3">
                  <c:v>Resources: Accommodation</c:v>
                </c:pt>
                <c:pt idx="4">
                  <c:v>Resources: Finance</c:v>
                </c:pt>
                <c:pt idx="5">
                  <c:v>Resources: Workforce</c:v>
                </c:pt>
                <c:pt idx="6">
                  <c:v>Collections development </c:v>
                </c:pt>
                <c:pt idx="7">
                  <c:v>Collections information</c:v>
                </c:pt>
                <c:pt idx="8">
                  <c:v>Collections care </c:v>
                </c:pt>
                <c:pt idx="9">
                  <c:v>Access policies</c:v>
                </c:pt>
                <c:pt idx="10">
                  <c:v>Access plans &amp; planning</c:v>
                </c:pt>
                <c:pt idx="11">
                  <c:v>Access information, procedures &amp; activities</c:v>
                </c:pt>
              </c:strCache>
            </c:strRef>
          </c:cat>
          <c:val>
            <c:numRef>
              <c:f>'Summary scores'!$F$28:$F$39</c:f>
              <c:numCache>
                <c:formatCode>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4-22DE-5745-B0CD-1509352358CE}"/>
            </c:ext>
          </c:extLst>
        </c:ser>
        <c:dLbls>
          <c:showLegendKey val="0"/>
          <c:showVal val="0"/>
          <c:showCatName val="0"/>
          <c:showSerName val="0"/>
          <c:showPercent val="0"/>
          <c:showBubbleSize val="0"/>
        </c:dLbls>
        <c:gapWidth val="150"/>
        <c:overlap val="100"/>
        <c:axId val="96516352"/>
        <c:axId val="96526336"/>
      </c:barChart>
      <c:catAx>
        <c:axId val="9651635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6526336"/>
        <c:crosses val="autoZero"/>
        <c:auto val="1"/>
        <c:lblAlgn val="ctr"/>
        <c:lblOffset val="100"/>
        <c:noMultiLvlLbl val="0"/>
      </c:catAx>
      <c:valAx>
        <c:axId val="96526336"/>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6516352"/>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sz="1600" b="1">
                <a:latin typeface="Arial" panose="020B0604020202020204" pitchFamily="34" charset="0"/>
                <a:cs typeface="Arial" panose="020B0604020202020204" pitchFamily="34" charset="0"/>
              </a:rPr>
              <a:t>Overall current resilience of the</a:t>
            </a:r>
            <a:r>
              <a:rPr lang="en-US" sz="1600" b="1" baseline="0">
                <a:latin typeface="Arial" panose="020B0604020202020204" pitchFamily="34" charset="0"/>
                <a:cs typeface="Arial" panose="020B0604020202020204" pitchFamily="34" charset="0"/>
              </a:rPr>
              <a:t> </a:t>
            </a:r>
            <a:r>
              <a:rPr lang="en-US" sz="1600" b="1">
                <a:latin typeface="Arial" panose="020B0604020202020204" pitchFamily="34" charset="0"/>
                <a:cs typeface="Arial" panose="020B0604020202020204" pitchFamily="34" charset="0"/>
              </a:rPr>
              <a:t>service</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0.21308494974713527"/>
          <c:y val="0.12713663997128563"/>
          <c:w val="0.6045925702925895"/>
          <c:h val="0.78390335823406687"/>
        </c:manualLayout>
      </c:layout>
      <c:pieChart>
        <c:varyColors val="1"/>
        <c:ser>
          <c:idx val="0"/>
          <c:order val="0"/>
          <c:dPt>
            <c:idx val="0"/>
            <c:bubble3D val="0"/>
            <c:spPr>
              <a:solidFill>
                <a:srgbClr val="FF0000"/>
              </a:solidFill>
              <a:ln w="19050">
                <a:solidFill>
                  <a:schemeClr val="lt1"/>
                </a:solidFill>
              </a:ln>
              <a:effectLst/>
            </c:spPr>
            <c:extLst>
              <c:ext xmlns:c16="http://schemas.microsoft.com/office/drawing/2014/chart" uri="{C3380CC4-5D6E-409C-BE32-E72D297353CC}">
                <c16:uniqueId val="{00000001-0187-A24B-B34D-A386C8BA9133}"/>
              </c:ext>
            </c:extLst>
          </c:dPt>
          <c:dPt>
            <c:idx val="1"/>
            <c:bubble3D val="0"/>
            <c:spPr>
              <a:solidFill>
                <a:srgbClr val="FFC000"/>
              </a:solidFill>
              <a:ln w="19050">
                <a:solidFill>
                  <a:schemeClr val="lt1"/>
                </a:solidFill>
              </a:ln>
              <a:effectLst/>
            </c:spPr>
            <c:extLst>
              <c:ext xmlns:c16="http://schemas.microsoft.com/office/drawing/2014/chart" uri="{C3380CC4-5D6E-409C-BE32-E72D297353CC}">
                <c16:uniqueId val="{00000002-0187-A24B-B34D-A386C8BA9133}"/>
              </c:ext>
            </c:extLst>
          </c:dPt>
          <c:dPt>
            <c:idx val="2"/>
            <c:bubble3D val="0"/>
            <c:spPr>
              <a:solidFill>
                <a:schemeClr val="accent6"/>
              </a:solidFill>
              <a:ln w="19050">
                <a:solidFill>
                  <a:schemeClr val="lt1"/>
                </a:solidFill>
              </a:ln>
              <a:effectLst/>
            </c:spPr>
            <c:extLst>
              <c:ext xmlns:c16="http://schemas.microsoft.com/office/drawing/2014/chart" uri="{C3380CC4-5D6E-409C-BE32-E72D297353CC}">
                <c16:uniqueId val="{00000003-0187-A24B-B34D-A386C8BA9133}"/>
              </c:ext>
            </c:extLst>
          </c:dPt>
          <c:dPt>
            <c:idx val="3"/>
            <c:bubble3D val="0"/>
            <c:spPr>
              <a:solidFill>
                <a:srgbClr val="7030A0"/>
              </a:solidFill>
              <a:ln w="19050">
                <a:solidFill>
                  <a:schemeClr val="lt1"/>
                </a:solidFill>
              </a:ln>
              <a:effectLst/>
            </c:spPr>
            <c:extLst>
              <c:ext xmlns:c16="http://schemas.microsoft.com/office/drawing/2014/chart" uri="{C3380CC4-5D6E-409C-BE32-E72D297353CC}">
                <c16:uniqueId val="{00000004-0187-A24B-B34D-A386C8BA9133}"/>
              </c:ext>
            </c:extLst>
          </c:dPt>
          <c:dLbls>
            <c:spPr>
              <a:noFill/>
              <a:ln>
                <a:noFill/>
              </a:ln>
              <a:effectLst/>
            </c:spPr>
            <c:txPr>
              <a:bodyPr rot="0" spcFirstLastPara="1" vertOverflow="ellipsis" vert="horz" wrap="square" lIns="38100" tIns="19050" rIns="38100" bIns="19050" anchor="ctr" anchorCtr="1">
                <a:spAutoFit/>
              </a:bodyPr>
              <a:lstStyle/>
              <a:p>
                <a:pPr>
                  <a:defRPr sz="1200" b="1" i="0" u="none" strike="noStrike" kern="1200" baseline="0">
                    <a:solidFill>
                      <a:schemeClr val="bg1"/>
                    </a:solidFill>
                    <a:latin typeface="Arial" panose="020B0604020202020204" pitchFamily="34" charset="0"/>
                    <a:ea typeface="+mn-ea"/>
                    <a:cs typeface="Arial" panose="020B0604020202020204" pitchFamily="34" charset="0"/>
                  </a:defRPr>
                </a:pPr>
                <a:endParaRPr lang="en-US"/>
              </a:p>
            </c:txPr>
            <c:showLegendKey val="0"/>
            <c:showVal val="0"/>
            <c:showCatName val="1"/>
            <c:showSerName val="0"/>
            <c:showPercent val="1"/>
            <c:showBubbleSize val="0"/>
            <c:showLeaderLines val="0"/>
            <c:extLst>
              <c:ext xmlns:c15="http://schemas.microsoft.com/office/drawing/2012/chart" uri="{CE6537A1-D6FC-4f65-9D91-7224C49458BB}"/>
            </c:extLst>
          </c:dLbls>
          <c:cat>
            <c:strRef>
              <c:f>'Summary scores'!$J$5:$M$5</c:f>
              <c:strCache>
                <c:ptCount val="4"/>
                <c:pt idx="0">
                  <c:v>Vulnerable</c:v>
                </c:pt>
                <c:pt idx="1">
                  <c:v>Of concern</c:v>
                </c:pt>
                <c:pt idx="2">
                  <c:v>Resilient</c:v>
                </c:pt>
                <c:pt idx="3">
                  <c:v>Don't know</c:v>
                </c:pt>
              </c:strCache>
            </c:strRef>
          </c:cat>
          <c:val>
            <c:numRef>
              <c:f>'Summary scores'!$J$6:$M$6</c:f>
              <c:numCache>
                <c:formatCode>General</c:formatCode>
                <c:ptCount val="4"/>
                <c:pt idx="0">
                  <c:v>0</c:v>
                </c:pt>
                <c:pt idx="1">
                  <c:v>0</c:v>
                </c:pt>
                <c:pt idx="2">
                  <c:v>0</c:v>
                </c:pt>
                <c:pt idx="3">
                  <c:v>0</c:v>
                </c:pt>
              </c:numCache>
            </c:numRef>
          </c:val>
          <c:extLst>
            <c:ext xmlns:c16="http://schemas.microsoft.com/office/drawing/2014/chart" uri="{C3380CC4-5D6E-409C-BE32-E72D297353CC}">
              <c16:uniqueId val="{00000000-0187-A24B-B34D-A386C8BA9133}"/>
            </c:ext>
          </c:extLst>
        </c:ser>
        <c:dLbls>
          <c:showLegendKey val="0"/>
          <c:showVal val="1"/>
          <c:showCatName val="0"/>
          <c:showSerName val="0"/>
          <c:showPercent val="0"/>
          <c:showBubbleSize val="0"/>
          <c:showLeaderLines val="0"/>
        </c:dLbls>
        <c:firstSliceAng val="0"/>
      </c:pieChart>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1" i="0" u="none" strike="noStrike" kern="1200" spc="0" baseline="0">
                <a:solidFill>
                  <a:schemeClr val="tx1">
                    <a:lumMod val="65000"/>
                    <a:lumOff val="35000"/>
                  </a:schemeClr>
                </a:solidFill>
                <a:latin typeface="Arial" panose="020B0604020202020204" pitchFamily="34" charset="0"/>
                <a:ea typeface="+mn-ea"/>
                <a:cs typeface="Arial" panose="020B0604020202020204" pitchFamily="34" charset="0"/>
              </a:defRPr>
            </a:pPr>
            <a:r>
              <a:rPr lang="en-US" sz="1600" b="1"/>
              <a:t>Current resilience of  service against individual</a:t>
            </a:r>
            <a:r>
              <a:rPr lang="en-US" sz="1600" b="1" baseline="0"/>
              <a:t> </a:t>
            </a:r>
            <a:r>
              <a:rPr lang="en-US" sz="1600" b="1"/>
              <a:t>elements</a:t>
            </a:r>
          </a:p>
        </c:rich>
      </c:tx>
      <c:overlay val="0"/>
      <c:spPr>
        <a:noFill/>
        <a:ln>
          <a:noFill/>
        </a:ln>
        <a:effectLst/>
      </c:spPr>
      <c:txPr>
        <a:bodyPr rot="0" spcFirstLastPara="1" vertOverflow="ellipsis" vert="horz" wrap="square" anchor="ctr" anchorCtr="1"/>
        <a:lstStyle/>
        <a:p>
          <a:pPr>
            <a:defRPr sz="1600" b="1" i="0" u="none" strike="noStrike" kern="1200" spc="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title>
    <c:autoTitleDeleted val="0"/>
    <c:plotArea>
      <c:layout/>
      <c:barChart>
        <c:barDir val="col"/>
        <c:grouping val="percentStacked"/>
        <c:varyColors val="0"/>
        <c:ser>
          <c:idx val="0"/>
          <c:order val="0"/>
          <c:tx>
            <c:strRef>
              <c:f>'Summary scores'!$Q$27</c:f>
              <c:strCache>
                <c:ptCount val="1"/>
                <c:pt idx="0">
                  <c:v>Vulnerable</c:v>
                </c:pt>
              </c:strCache>
            </c:strRef>
          </c:tx>
          <c:spPr>
            <a:solidFill>
              <a:srgbClr val="FF0000"/>
            </a:solidFill>
            <a:ln>
              <a:noFill/>
            </a:ln>
            <a:effectLst/>
          </c:spPr>
          <c:invertIfNegative val="0"/>
          <c:cat>
            <c:strRef>
              <c:f>'Summary scores'!$P$28:$P$39</c:f>
              <c:strCache>
                <c:ptCount val="12"/>
                <c:pt idx="0">
                  <c:v>Mission statement</c:v>
                </c:pt>
                <c:pt idx="1">
                  <c:v>Governance &amp; management</c:v>
                </c:pt>
                <c:pt idx="2">
                  <c:v>Forward planning</c:v>
                </c:pt>
                <c:pt idx="3">
                  <c:v>Resources: Accommodation</c:v>
                </c:pt>
                <c:pt idx="4">
                  <c:v>Resources: Finance</c:v>
                </c:pt>
                <c:pt idx="5">
                  <c:v>Resources: Workforce</c:v>
                </c:pt>
                <c:pt idx="6">
                  <c:v>Collections development </c:v>
                </c:pt>
                <c:pt idx="7">
                  <c:v>Collections information </c:v>
                </c:pt>
                <c:pt idx="8">
                  <c:v>Collections care </c:v>
                </c:pt>
                <c:pt idx="9">
                  <c:v>Access policies</c:v>
                </c:pt>
                <c:pt idx="10">
                  <c:v>Access plans &amp; planning</c:v>
                </c:pt>
                <c:pt idx="11">
                  <c:v>Access information, procedures &amp; activities</c:v>
                </c:pt>
              </c:strCache>
            </c:strRef>
          </c:cat>
          <c:val>
            <c:numRef>
              <c:f>'Summary scores'!$Q$28:$Q$39</c:f>
              <c:numCache>
                <c:formatCode>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4-8660-6B4F-BA75-EB5DC01EF24E}"/>
            </c:ext>
          </c:extLst>
        </c:ser>
        <c:ser>
          <c:idx val="1"/>
          <c:order val="1"/>
          <c:tx>
            <c:strRef>
              <c:f>'Summary scores'!$R$27</c:f>
              <c:strCache>
                <c:ptCount val="1"/>
                <c:pt idx="0">
                  <c:v>Of concern</c:v>
                </c:pt>
              </c:strCache>
            </c:strRef>
          </c:tx>
          <c:spPr>
            <a:solidFill>
              <a:srgbClr val="FFC000"/>
            </a:solidFill>
            <a:ln>
              <a:noFill/>
            </a:ln>
            <a:effectLst/>
          </c:spPr>
          <c:invertIfNegative val="0"/>
          <c:cat>
            <c:strRef>
              <c:f>'Summary scores'!$P$28:$P$39</c:f>
              <c:strCache>
                <c:ptCount val="12"/>
                <c:pt idx="0">
                  <c:v>Mission statement</c:v>
                </c:pt>
                <c:pt idx="1">
                  <c:v>Governance &amp; management</c:v>
                </c:pt>
                <c:pt idx="2">
                  <c:v>Forward planning</c:v>
                </c:pt>
                <c:pt idx="3">
                  <c:v>Resources: Accommodation</c:v>
                </c:pt>
                <c:pt idx="4">
                  <c:v>Resources: Finance</c:v>
                </c:pt>
                <c:pt idx="5">
                  <c:v>Resources: Workforce</c:v>
                </c:pt>
                <c:pt idx="6">
                  <c:v>Collections development </c:v>
                </c:pt>
                <c:pt idx="7">
                  <c:v>Collections information </c:v>
                </c:pt>
                <c:pt idx="8">
                  <c:v>Collections care </c:v>
                </c:pt>
                <c:pt idx="9">
                  <c:v>Access policies</c:v>
                </c:pt>
                <c:pt idx="10">
                  <c:v>Access plans &amp; planning</c:v>
                </c:pt>
                <c:pt idx="11">
                  <c:v>Access information, procedures &amp; activities</c:v>
                </c:pt>
              </c:strCache>
            </c:strRef>
          </c:cat>
          <c:val>
            <c:numRef>
              <c:f>'Summary scores'!$R$28:$R$39</c:f>
              <c:numCache>
                <c:formatCode>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5-8660-6B4F-BA75-EB5DC01EF24E}"/>
            </c:ext>
          </c:extLst>
        </c:ser>
        <c:ser>
          <c:idx val="2"/>
          <c:order val="2"/>
          <c:tx>
            <c:strRef>
              <c:f>'Summary scores'!$S$27</c:f>
              <c:strCache>
                <c:ptCount val="1"/>
                <c:pt idx="0">
                  <c:v>Resilient</c:v>
                </c:pt>
              </c:strCache>
            </c:strRef>
          </c:tx>
          <c:spPr>
            <a:solidFill>
              <a:srgbClr val="92D050"/>
            </a:solidFill>
            <a:ln>
              <a:noFill/>
            </a:ln>
            <a:effectLst/>
          </c:spPr>
          <c:invertIfNegative val="0"/>
          <c:cat>
            <c:strRef>
              <c:f>'Summary scores'!$P$28:$P$39</c:f>
              <c:strCache>
                <c:ptCount val="12"/>
                <c:pt idx="0">
                  <c:v>Mission statement</c:v>
                </c:pt>
                <c:pt idx="1">
                  <c:v>Governance &amp; management</c:v>
                </c:pt>
                <c:pt idx="2">
                  <c:v>Forward planning</c:v>
                </c:pt>
                <c:pt idx="3">
                  <c:v>Resources: Accommodation</c:v>
                </c:pt>
                <c:pt idx="4">
                  <c:v>Resources: Finance</c:v>
                </c:pt>
                <c:pt idx="5">
                  <c:v>Resources: Workforce</c:v>
                </c:pt>
                <c:pt idx="6">
                  <c:v>Collections development </c:v>
                </c:pt>
                <c:pt idx="7">
                  <c:v>Collections information </c:v>
                </c:pt>
                <c:pt idx="8">
                  <c:v>Collections care </c:v>
                </c:pt>
                <c:pt idx="9">
                  <c:v>Access policies</c:v>
                </c:pt>
                <c:pt idx="10">
                  <c:v>Access plans &amp; planning</c:v>
                </c:pt>
                <c:pt idx="11">
                  <c:v>Access information, procedures &amp; activities</c:v>
                </c:pt>
              </c:strCache>
            </c:strRef>
          </c:cat>
          <c:val>
            <c:numRef>
              <c:f>'Summary scores'!$S$28:$S$39</c:f>
              <c:numCache>
                <c:formatCode>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6-8660-6B4F-BA75-EB5DC01EF24E}"/>
            </c:ext>
          </c:extLst>
        </c:ser>
        <c:ser>
          <c:idx val="3"/>
          <c:order val="3"/>
          <c:tx>
            <c:strRef>
              <c:f>'Summary scores'!$T$27</c:f>
              <c:strCache>
                <c:ptCount val="1"/>
                <c:pt idx="0">
                  <c:v>Don't know</c:v>
                </c:pt>
              </c:strCache>
            </c:strRef>
          </c:tx>
          <c:spPr>
            <a:solidFill>
              <a:srgbClr val="7030A0"/>
            </a:solidFill>
            <a:ln>
              <a:noFill/>
            </a:ln>
            <a:effectLst/>
          </c:spPr>
          <c:invertIfNegative val="0"/>
          <c:cat>
            <c:strRef>
              <c:f>'Summary scores'!$P$28:$P$39</c:f>
              <c:strCache>
                <c:ptCount val="12"/>
                <c:pt idx="0">
                  <c:v>Mission statement</c:v>
                </c:pt>
                <c:pt idx="1">
                  <c:v>Governance &amp; management</c:v>
                </c:pt>
                <c:pt idx="2">
                  <c:v>Forward planning</c:v>
                </c:pt>
                <c:pt idx="3">
                  <c:v>Resources: Accommodation</c:v>
                </c:pt>
                <c:pt idx="4">
                  <c:v>Resources: Finance</c:v>
                </c:pt>
                <c:pt idx="5">
                  <c:v>Resources: Workforce</c:v>
                </c:pt>
                <c:pt idx="6">
                  <c:v>Collections development </c:v>
                </c:pt>
                <c:pt idx="7">
                  <c:v>Collections information </c:v>
                </c:pt>
                <c:pt idx="8">
                  <c:v>Collections care </c:v>
                </c:pt>
                <c:pt idx="9">
                  <c:v>Access policies</c:v>
                </c:pt>
                <c:pt idx="10">
                  <c:v>Access plans &amp; planning</c:v>
                </c:pt>
                <c:pt idx="11">
                  <c:v>Access information, procedures &amp; activities</c:v>
                </c:pt>
              </c:strCache>
            </c:strRef>
          </c:cat>
          <c:val>
            <c:numRef>
              <c:f>'Summary scores'!$T$28:$T$39</c:f>
              <c:numCache>
                <c:formatCode>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7-8660-6B4F-BA75-EB5DC01EF24E}"/>
            </c:ext>
          </c:extLst>
        </c:ser>
        <c:dLbls>
          <c:showLegendKey val="0"/>
          <c:showVal val="0"/>
          <c:showCatName val="0"/>
          <c:showSerName val="0"/>
          <c:showPercent val="0"/>
          <c:showBubbleSize val="0"/>
        </c:dLbls>
        <c:gapWidth val="182"/>
        <c:overlap val="100"/>
        <c:axId val="107415808"/>
        <c:axId val="107429888"/>
      </c:barChart>
      <c:catAx>
        <c:axId val="10741580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107429888"/>
        <c:crosses val="autoZero"/>
        <c:auto val="1"/>
        <c:lblAlgn val="ctr"/>
        <c:lblOffset val="100"/>
        <c:noMultiLvlLbl val="0"/>
      </c:catAx>
      <c:valAx>
        <c:axId val="107429888"/>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107415808"/>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sz="1000">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1" i="0" u="none" strike="noStrike" kern="1200" spc="0" baseline="0">
                <a:solidFill>
                  <a:schemeClr val="tx1">
                    <a:lumMod val="65000"/>
                    <a:lumOff val="35000"/>
                  </a:schemeClr>
                </a:solidFill>
                <a:latin typeface="Arial" panose="020B0604020202020204" pitchFamily="34" charset="0"/>
                <a:ea typeface="+mn-ea"/>
                <a:cs typeface="Arial" panose="020B0604020202020204" pitchFamily="34" charset="0"/>
              </a:defRPr>
            </a:pPr>
            <a:r>
              <a:rPr lang="en-US" sz="1600" b="1">
                <a:latin typeface="Arial" panose="020B0604020202020204" pitchFamily="34" charset="0"/>
                <a:cs typeface="Arial" panose="020B0604020202020204" pitchFamily="34" charset="0"/>
              </a:rPr>
              <a:t>Overall future resilience of the service</a:t>
            </a:r>
          </a:p>
        </c:rich>
      </c:tx>
      <c:overlay val="0"/>
      <c:spPr>
        <a:noFill/>
        <a:ln>
          <a:noFill/>
        </a:ln>
        <a:effectLst/>
      </c:spPr>
      <c:txPr>
        <a:bodyPr rot="0" spcFirstLastPara="1" vertOverflow="ellipsis" vert="horz" wrap="square" anchor="ctr" anchorCtr="1"/>
        <a:lstStyle/>
        <a:p>
          <a:pPr>
            <a:defRPr sz="1600" b="1" i="0" u="none" strike="noStrike" kern="1200" spc="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0.21500350650613118"/>
          <c:y val="0.12294617563739377"/>
          <c:w val="0.62549577136191314"/>
          <c:h val="0.80375320648658299"/>
        </c:manualLayout>
      </c:layout>
      <c:pieChart>
        <c:varyColors val="1"/>
        <c:ser>
          <c:idx val="0"/>
          <c:order val="0"/>
          <c:dPt>
            <c:idx val="0"/>
            <c:bubble3D val="0"/>
            <c:spPr>
              <a:solidFill>
                <a:srgbClr val="FF0000"/>
              </a:solidFill>
              <a:ln w="19050">
                <a:solidFill>
                  <a:schemeClr val="lt1"/>
                </a:solidFill>
              </a:ln>
              <a:effectLst/>
            </c:spPr>
            <c:extLst>
              <c:ext xmlns:c16="http://schemas.microsoft.com/office/drawing/2014/chart" uri="{C3380CC4-5D6E-409C-BE32-E72D297353CC}">
                <c16:uniqueId val="{00000001-9ADE-5847-8004-DF6869EE22DD}"/>
              </c:ext>
            </c:extLst>
          </c:dPt>
          <c:dPt>
            <c:idx val="1"/>
            <c:bubble3D val="0"/>
            <c:spPr>
              <a:solidFill>
                <a:srgbClr val="FFC000"/>
              </a:solidFill>
              <a:ln w="19050">
                <a:solidFill>
                  <a:schemeClr val="lt1"/>
                </a:solidFill>
              </a:ln>
              <a:effectLst/>
            </c:spPr>
            <c:extLst>
              <c:ext xmlns:c16="http://schemas.microsoft.com/office/drawing/2014/chart" uri="{C3380CC4-5D6E-409C-BE32-E72D297353CC}">
                <c16:uniqueId val="{00000002-9ADE-5847-8004-DF6869EE22DD}"/>
              </c:ext>
            </c:extLst>
          </c:dPt>
          <c:dPt>
            <c:idx val="2"/>
            <c:bubble3D val="0"/>
            <c:spPr>
              <a:solidFill>
                <a:srgbClr val="92D050"/>
              </a:solidFill>
              <a:ln w="19050">
                <a:solidFill>
                  <a:schemeClr val="lt1"/>
                </a:solidFill>
              </a:ln>
              <a:effectLst/>
            </c:spPr>
            <c:extLst>
              <c:ext xmlns:c16="http://schemas.microsoft.com/office/drawing/2014/chart" uri="{C3380CC4-5D6E-409C-BE32-E72D297353CC}">
                <c16:uniqueId val="{00000003-9ADE-5847-8004-DF6869EE22DD}"/>
              </c:ext>
            </c:extLst>
          </c:dPt>
          <c:dPt>
            <c:idx val="3"/>
            <c:bubble3D val="0"/>
            <c:spPr>
              <a:solidFill>
                <a:srgbClr val="7030A0"/>
              </a:solidFill>
              <a:ln w="19050">
                <a:solidFill>
                  <a:schemeClr val="lt1"/>
                </a:solidFill>
              </a:ln>
              <a:effectLst/>
            </c:spPr>
            <c:extLst>
              <c:ext xmlns:c16="http://schemas.microsoft.com/office/drawing/2014/chart" uri="{C3380CC4-5D6E-409C-BE32-E72D297353CC}">
                <c16:uniqueId val="{00000004-9ADE-5847-8004-DF6869EE22DD}"/>
              </c:ext>
            </c:extLst>
          </c:dPt>
          <c:dLbls>
            <c:spPr>
              <a:noFill/>
              <a:ln>
                <a:noFill/>
              </a:ln>
              <a:effectLst/>
            </c:spPr>
            <c:txPr>
              <a:bodyPr rot="0" spcFirstLastPara="1" vertOverflow="ellipsis" vert="horz" wrap="square" lIns="38100" tIns="19050" rIns="38100" bIns="19050" anchor="ctr" anchorCtr="1">
                <a:spAutoFit/>
              </a:bodyPr>
              <a:lstStyle/>
              <a:p>
                <a:pPr>
                  <a:defRPr sz="1100" b="1" i="0" u="none" strike="noStrike" kern="1200" baseline="0">
                    <a:solidFill>
                      <a:schemeClr val="bg1"/>
                    </a:solidFill>
                    <a:latin typeface="Arial" panose="020B0604020202020204" pitchFamily="34" charset="0"/>
                    <a:ea typeface="+mn-ea"/>
                    <a:cs typeface="Arial" panose="020B0604020202020204" pitchFamily="34" charset="0"/>
                  </a:defRPr>
                </a:pPr>
                <a:endParaRPr lang="en-US"/>
              </a:p>
            </c:txPr>
            <c:showLegendKey val="0"/>
            <c:showVal val="0"/>
            <c:showCatName val="1"/>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'Summary scores'!$Q$5:$T$5</c:f>
              <c:strCache>
                <c:ptCount val="4"/>
                <c:pt idx="0">
                  <c:v>Vulnerable</c:v>
                </c:pt>
                <c:pt idx="1">
                  <c:v>Of concern</c:v>
                </c:pt>
                <c:pt idx="2">
                  <c:v>Resilient</c:v>
                </c:pt>
                <c:pt idx="3">
                  <c:v>Don't know</c:v>
                </c:pt>
              </c:strCache>
            </c:strRef>
          </c:cat>
          <c:val>
            <c:numRef>
              <c:f>'Summary scores'!$Q$6:$T$6</c:f>
              <c:numCache>
                <c:formatCode>General</c:formatCode>
                <c:ptCount val="4"/>
                <c:pt idx="0">
                  <c:v>0</c:v>
                </c:pt>
                <c:pt idx="1">
                  <c:v>0</c:v>
                </c:pt>
                <c:pt idx="2">
                  <c:v>0</c:v>
                </c:pt>
                <c:pt idx="3">
                  <c:v>0</c:v>
                </c:pt>
              </c:numCache>
            </c:numRef>
          </c:val>
          <c:extLst>
            <c:ext xmlns:c16="http://schemas.microsoft.com/office/drawing/2014/chart" uri="{C3380CC4-5D6E-409C-BE32-E72D297353CC}">
              <c16:uniqueId val="{00000000-9ADE-5847-8004-DF6869EE22DD}"/>
            </c:ext>
          </c:extLst>
        </c:ser>
        <c:dLbls>
          <c:showLegendKey val="0"/>
          <c:showVal val="0"/>
          <c:showCatName val="0"/>
          <c:showSerName val="0"/>
          <c:showPercent val="0"/>
          <c:showBubbleSize val="0"/>
          <c:showLeaderLines val="1"/>
        </c:dLbls>
        <c:firstSliceAng val="0"/>
      </c:pieChart>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45" r="0.45" t="0.75" header="0.3" footer="0.3"/>
    <c:pageSetup paperSize="9" orientation="portrait" horizontalDpi="0" verticalDpi="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0" i="0" u="none" strike="noStrike" kern="1200" spc="0" baseline="0">
                <a:solidFill>
                  <a:schemeClr val="tx1">
                    <a:lumMod val="65000"/>
                    <a:lumOff val="35000"/>
                  </a:schemeClr>
                </a:solidFill>
                <a:latin typeface="Arial" panose="020B0604020202020204" pitchFamily="34" charset="0"/>
                <a:ea typeface="+mn-ea"/>
                <a:cs typeface="Arial" panose="020B0604020202020204" pitchFamily="34" charset="0"/>
              </a:defRPr>
            </a:pPr>
            <a:r>
              <a:rPr lang="en-US" sz="1600" b="1" i="0" baseline="0">
                <a:effectLst/>
                <a:latin typeface="Arial" panose="020B0604020202020204" pitchFamily="34" charset="0"/>
                <a:cs typeface="Arial" panose="020B0604020202020204" pitchFamily="34" charset="0"/>
              </a:rPr>
              <a:t>Future resilience of  service against individual elements </a:t>
            </a:r>
            <a:endParaRPr lang="en-GB" sz="1600" b="1">
              <a:effectLst/>
              <a:latin typeface="Arial" panose="020B0604020202020204" pitchFamily="34" charset="0"/>
              <a:cs typeface="Arial" panose="020B0604020202020204" pitchFamily="34" charset="0"/>
            </a:endParaRPr>
          </a:p>
        </c:rich>
      </c:tx>
      <c:overlay val="0"/>
      <c:spPr>
        <a:noFill/>
        <a:ln>
          <a:noFill/>
        </a:ln>
        <a:effectLst/>
      </c:spPr>
      <c:txPr>
        <a:bodyPr rot="0" spcFirstLastPara="1" vertOverflow="ellipsis" vert="horz" wrap="square" anchor="ctr" anchorCtr="1"/>
        <a:lstStyle/>
        <a:p>
          <a:pPr>
            <a:defRPr sz="1600" b="0" i="0" u="none" strike="noStrike" kern="1200" spc="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title>
    <c:autoTitleDeleted val="0"/>
    <c:plotArea>
      <c:layout/>
      <c:barChart>
        <c:barDir val="col"/>
        <c:grouping val="percentStacked"/>
        <c:varyColors val="0"/>
        <c:ser>
          <c:idx val="0"/>
          <c:order val="0"/>
          <c:tx>
            <c:strRef>
              <c:f>'Summary scores'!$Q$27</c:f>
              <c:strCache>
                <c:ptCount val="1"/>
                <c:pt idx="0">
                  <c:v>Vulnerable</c:v>
                </c:pt>
              </c:strCache>
            </c:strRef>
          </c:tx>
          <c:spPr>
            <a:solidFill>
              <a:srgbClr val="FF0000"/>
            </a:solidFill>
            <a:ln>
              <a:noFill/>
            </a:ln>
            <a:effectLst/>
          </c:spPr>
          <c:invertIfNegative val="0"/>
          <c:cat>
            <c:strRef>
              <c:f>'Summary scores'!$P$28:$P$39</c:f>
              <c:strCache>
                <c:ptCount val="12"/>
                <c:pt idx="0">
                  <c:v>Mission statement</c:v>
                </c:pt>
                <c:pt idx="1">
                  <c:v>Governance &amp; management</c:v>
                </c:pt>
                <c:pt idx="2">
                  <c:v>Forward planning</c:v>
                </c:pt>
                <c:pt idx="3">
                  <c:v>Resources: Accommodation</c:v>
                </c:pt>
                <c:pt idx="4">
                  <c:v>Resources: Finance</c:v>
                </c:pt>
                <c:pt idx="5">
                  <c:v>Resources: Workforce</c:v>
                </c:pt>
                <c:pt idx="6">
                  <c:v>Collections development </c:v>
                </c:pt>
                <c:pt idx="7">
                  <c:v>Collections information </c:v>
                </c:pt>
                <c:pt idx="8">
                  <c:v>Collections care </c:v>
                </c:pt>
                <c:pt idx="9">
                  <c:v>Access policies</c:v>
                </c:pt>
                <c:pt idx="10">
                  <c:v>Access plans &amp; planning</c:v>
                </c:pt>
                <c:pt idx="11">
                  <c:v>Access information, procedures &amp; activities</c:v>
                </c:pt>
              </c:strCache>
            </c:strRef>
          </c:cat>
          <c:val>
            <c:numRef>
              <c:f>'Summary scores'!$Q$28:$Q$39</c:f>
              <c:numCache>
                <c:formatCode>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0-FF2C-1D4D-8F2F-35270D0EB1FB}"/>
            </c:ext>
          </c:extLst>
        </c:ser>
        <c:ser>
          <c:idx val="1"/>
          <c:order val="1"/>
          <c:tx>
            <c:strRef>
              <c:f>'Summary scores'!$R$27</c:f>
              <c:strCache>
                <c:ptCount val="1"/>
                <c:pt idx="0">
                  <c:v>Of concern</c:v>
                </c:pt>
              </c:strCache>
            </c:strRef>
          </c:tx>
          <c:spPr>
            <a:solidFill>
              <a:srgbClr val="FFC000"/>
            </a:solidFill>
            <a:ln>
              <a:noFill/>
            </a:ln>
            <a:effectLst/>
          </c:spPr>
          <c:invertIfNegative val="0"/>
          <c:cat>
            <c:strRef>
              <c:f>'Summary scores'!$P$28:$P$39</c:f>
              <c:strCache>
                <c:ptCount val="12"/>
                <c:pt idx="0">
                  <c:v>Mission statement</c:v>
                </c:pt>
                <c:pt idx="1">
                  <c:v>Governance &amp; management</c:v>
                </c:pt>
                <c:pt idx="2">
                  <c:v>Forward planning</c:v>
                </c:pt>
                <c:pt idx="3">
                  <c:v>Resources: Accommodation</c:v>
                </c:pt>
                <c:pt idx="4">
                  <c:v>Resources: Finance</c:v>
                </c:pt>
                <c:pt idx="5">
                  <c:v>Resources: Workforce</c:v>
                </c:pt>
                <c:pt idx="6">
                  <c:v>Collections development </c:v>
                </c:pt>
                <c:pt idx="7">
                  <c:v>Collections information </c:v>
                </c:pt>
                <c:pt idx="8">
                  <c:v>Collections care </c:v>
                </c:pt>
                <c:pt idx="9">
                  <c:v>Access policies</c:v>
                </c:pt>
                <c:pt idx="10">
                  <c:v>Access plans &amp; planning</c:v>
                </c:pt>
                <c:pt idx="11">
                  <c:v>Access information, procedures &amp; activities</c:v>
                </c:pt>
              </c:strCache>
            </c:strRef>
          </c:cat>
          <c:val>
            <c:numRef>
              <c:f>'Summary scores'!$R$28:$R$39</c:f>
              <c:numCache>
                <c:formatCode>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1-FF2C-1D4D-8F2F-35270D0EB1FB}"/>
            </c:ext>
          </c:extLst>
        </c:ser>
        <c:ser>
          <c:idx val="2"/>
          <c:order val="2"/>
          <c:tx>
            <c:strRef>
              <c:f>'Summary scores'!$S$27</c:f>
              <c:strCache>
                <c:ptCount val="1"/>
                <c:pt idx="0">
                  <c:v>Resilient</c:v>
                </c:pt>
              </c:strCache>
            </c:strRef>
          </c:tx>
          <c:spPr>
            <a:solidFill>
              <a:srgbClr val="92D050"/>
            </a:solidFill>
            <a:ln>
              <a:noFill/>
            </a:ln>
            <a:effectLst/>
          </c:spPr>
          <c:invertIfNegative val="0"/>
          <c:cat>
            <c:strRef>
              <c:f>'Summary scores'!$P$28:$P$39</c:f>
              <c:strCache>
                <c:ptCount val="12"/>
                <c:pt idx="0">
                  <c:v>Mission statement</c:v>
                </c:pt>
                <c:pt idx="1">
                  <c:v>Governance &amp; management</c:v>
                </c:pt>
                <c:pt idx="2">
                  <c:v>Forward planning</c:v>
                </c:pt>
                <c:pt idx="3">
                  <c:v>Resources: Accommodation</c:v>
                </c:pt>
                <c:pt idx="4">
                  <c:v>Resources: Finance</c:v>
                </c:pt>
                <c:pt idx="5">
                  <c:v>Resources: Workforce</c:v>
                </c:pt>
                <c:pt idx="6">
                  <c:v>Collections development </c:v>
                </c:pt>
                <c:pt idx="7">
                  <c:v>Collections information </c:v>
                </c:pt>
                <c:pt idx="8">
                  <c:v>Collections care </c:v>
                </c:pt>
                <c:pt idx="9">
                  <c:v>Access policies</c:v>
                </c:pt>
                <c:pt idx="10">
                  <c:v>Access plans &amp; planning</c:v>
                </c:pt>
                <c:pt idx="11">
                  <c:v>Access information, procedures &amp; activities</c:v>
                </c:pt>
              </c:strCache>
            </c:strRef>
          </c:cat>
          <c:val>
            <c:numRef>
              <c:f>'Summary scores'!$S$28:$S$39</c:f>
              <c:numCache>
                <c:formatCode>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2-FF2C-1D4D-8F2F-35270D0EB1FB}"/>
            </c:ext>
          </c:extLst>
        </c:ser>
        <c:ser>
          <c:idx val="3"/>
          <c:order val="3"/>
          <c:tx>
            <c:strRef>
              <c:f>'Summary scores'!$T$27</c:f>
              <c:strCache>
                <c:ptCount val="1"/>
                <c:pt idx="0">
                  <c:v>Don't know</c:v>
                </c:pt>
              </c:strCache>
            </c:strRef>
          </c:tx>
          <c:spPr>
            <a:solidFill>
              <a:srgbClr val="7030A0"/>
            </a:solidFill>
            <a:ln>
              <a:noFill/>
            </a:ln>
            <a:effectLst/>
          </c:spPr>
          <c:invertIfNegative val="0"/>
          <c:cat>
            <c:strRef>
              <c:f>'Summary scores'!$P$28:$P$39</c:f>
              <c:strCache>
                <c:ptCount val="12"/>
                <c:pt idx="0">
                  <c:v>Mission statement</c:v>
                </c:pt>
                <c:pt idx="1">
                  <c:v>Governance &amp; management</c:v>
                </c:pt>
                <c:pt idx="2">
                  <c:v>Forward planning</c:v>
                </c:pt>
                <c:pt idx="3">
                  <c:v>Resources: Accommodation</c:v>
                </c:pt>
                <c:pt idx="4">
                  <c:v>Resources: Finance</c:v>
                </c:pt>
                <c:pt idx="5">
                  <c:v>Resources: Workforce</c:v>
                </c:pt>
                <c:pt idx="6">
                  <c:v>Collections development </c:v>
                </c:pt>
                <c:pt idx="7">
                  <c:v>Collections information </c:v>
                </c:pt>
                <c:pt idx="8">
                  <c:v>Collections care </c:v>
                </c:pt>
                <c:pt idx="9">
                  <c:v>Access policies</c:v>
                </c:pt>
                <c:pt idx="10">
                  <c:v>Access plans &amp; planning</c:v>
                </c:pt>
                <c:pt idx="11">
                  <c:v>Access information, procedures &amp; activities</c:v>
                </c:pt>
              </c:strCache>
            </c:strRef>
          </c:cat>
          <c:val>
            <c:numRef>
              <c:f>'Summary scores'!$T$28:$T$39</c:f>
              <c:numCache>
                <c:formatCode>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3-FF2C-1D4D-8F2F-35270D0EB1FB}"/>
            </c:ext>
          </c:extLst>
        </c:ser>
        <c:dLbls>
          <c:showLegendKey val="0"/>
          <c:showVal val="0"/>
          <c:showCatName val="0"/>
          <c:showSerName val="0"/>
          <c:showPercent val="0"/>
          <c:showBubbleSize val="0"/>
        </c:dLbls>
        <c:gapWidth val="182"/>
        <c:overlap val="100"/>
        <c:axId val="107526784"/>
        <c:axId val="107540864"/>
      </c:barChart>
      <c:catAx>
        <c:axId val="107526784"/>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107540864"/>
        <c:crosses val="autoZero"/>
        <c:auto val="1"/>
        <c:lblAlgn val="ctr"/>
        <c:lblOffset val="100"/>
        <c:noMultiLvlLbl val="0"/>
      </c:catAx>
      <c:valAx>
        <c:axId val="107540864"/>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07526784"/>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sz="1600" b="1" i="0" baseline="0">
                <a:effectLst/>
                <a:latin typeface="Arial" panose="020B0604020202020204" pitchFamily="34" charset="0"/>
                <a:cs typeface="Arial" panose="020B0604020202020204" pitchFamily="34" charset="0"/>
              </a:rPr>
              <a:t>Current vs. future resilience of  service against individual elements</a:t>
            </a:r>
            <a:endParaRPr lang="en-GB" sz="1600" b="1">
              <a:effectLst/>
              <a:latin typeface="Arial" panose="020B0604020202020204" pitchFamily="34" charset="0"/>
              <a:cs typeface="Arial" panose="020B0604020202020204" pitchFamily="34" charset="0"/>
            </a:endParaRP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percentStacked"/>
        <c:varyColors val="0"/>
        <c:ser>
          <c:idx val="0"/>
          <c:order val="0"/>
          <c:tx>
            <c:strRef>
              <c:f>'Summary scores'!$AD$5</c:f>
              <c:strCache>
                <c:ptCount val="1"/>
                <c:pt idx="0">
                  <c:v>Vulnerable</c:v>
                </c:pt>
              </c:strCache>
            </c:strRef>
          </c:tx>
          <c:spPr>
            <a:solidFill>
              <a:srgbClr val="FF0000"/>
            </a:solidFill>
            <a:ln>
              <a:noFill/>
            </a:ln>
            <a:effectLst/>
          </c:spPr>
          <c:invertIfNegative val="0"/>
          <c:cat>
            <c:strRef>
              <c:f>'Summary scores'!$AC$6:$AC$29</c:f>
              <c:strCache>
                <c:ptCount val="24"/>
                <c:pt idx="0">
                  <c:v>Mission statement current</c:v>
                </c:pt>
                <c:pt idx="1">
                  <c:v>Mission statement future</c:v>
                </c:pt>
                <c:pt idx="2">
                  <c:v>Governance &amp; management current</c:v>
                </c:pt>
                <c:pt idx="3">
                  <c:v>Governance &amp; management future</c:v>
                </c:pt>
                <c:pt idx="4">
                  <c:v>Forward planning current</c:v>
                </c:pt>
                <c:pt idx="5">
                  <c:v>Forward planning future</c:v>
                </c:pt>
                <c:pt idx="6">
                  <c:v>Resources: Accommodation current</c:v>
                </c:pt>
                <c:pt idx="7">
                  <c:v>Resources: Accommodation future</c:v>
                </c:pt>
                <c:pt idx="8">
                  <c:v>Resources: Finance current</c:v>
                </c:pt>
                <c:pt idx="9">
                  <c:v>Resources: Finance future</c:v>
                </c:pt>
                <c:pt idx="10">
                  <c:v>Resources: Workforce current</c:v>
                </c:pt>
                <c:pt idx="11">
                  <c:v>Resources: Workforce future</c:v>
                </c:pt>
                <c:pt idx="12">
                  <c:v>Collections development current </c:v>
                </c:pt>
                <c:pt idx="13">
                  <c:v>Collections development future</c:v>
                </c:pt>
                <c:pt idx="14">
                  <c:v>Collections information current</c:v>
                </c:pt>
                <c:pt idx="15">
                  <c:v>Collections information future</c:v>
                </c:pt>
                <c:pt idx="16">
                  <c:v>Collections care current</c:v>
                </c:pt>
                <c:pt idx="17">
                  <c:v>Collections care future</c:v>
                </c:pt>
                <c:pt idx="18">
                  <c:v>Access policies current</c:v>
                </c:pt>
                <c:pt idx="19">
                  <c:v>Access policies future</c:v>
                </c:pt>
                <c:pt idx="20">
                  <c:v>Access plans &amp; planning current</c:v>
                </c:pt>
                <c:pt idx="21">
                  <c:v>Access plans &amp; planning future</c:v>
                </c:pt>
                <c:pt idx="22">
                  <c:v>Access information, procedures &amp; activities current</c:v>
                </c:pt>
                <c:pt idx="23">
                  <c:v>Access information, procedures &amp; activities future</c:v>
                </c:pt>
              </c:strCache>
            </c:strRef>
          </c:cat>
          <c:val>
            <c:numRef>
              <c:f>'Summary scores'!$AD$6:$AD$29</c:f>
              <c:numCache>
                <c:formatCode>0</c:formatCode>
                <c:ptCount val="24"/>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numCache>
            </c:numRef>
          </c:val>
          <c:extLst>
            <c:ext xmlns:c16="http://schemas.microsoft.com/office/drawing/2014/chart" uri="{C3380CC4-5D6E-409C-BE32-E72D297353CC}">
              <c16:uniqueId val="{00000000-B893-B745-B72C-A7BD1C0CC92F}"/>
            </c:ext>
          </c:extLst>
        </c:ser>
        <c:ser>
          <c:idx val="1"/>
          <c:order val="1"/>
          <c:tx>
            <c:strRef>
              <c:f>'Summary scores'!$AE$5</c:f>
              <c:strCache>
                <c:ptCount val="1"/>
                <c:pt idx="0">
                  <c:v>Of concern</c:v>
                </c:pt>
              </c:strCache>
            </c:strRef>
          </c:tx>
          <c:spPr>
            <a:solidFill>
              <a:srgbClr val="FFC000"/>
            </a:solidFill>
            <a:ln>
              <a:noFill/>
            </a:ln>
            <a:effectLst/>
          </c:spPr>
          <c:invertIfNegative val="0"/>
          <c:cat>
            <c:strRef>
              <c:f>'Summary scores'!$AC$6:$AC$29</c:f>
              <c:strCache>
                <c:ptCount val="24"/>
                <c:pt idx="0">
                  <c:v>Mission statement current</c:v>
                </c:pt>
                <c:pt idx="1">
                  <c:v>Mission statement future</c:v>
                </c:pt>
                <c:pt idx="2">
                  <c:v>Governance &amp; management current</c:v>
                </c:pt>
                <c:pt idx="3">
                  <c:v>Governance &amp; management future</c:v>
                </c:pt>
                <c:pt idx="4">
                  <c:v>Forward planning current</c:v>
                </c:pt>
                <c:pt idx="5">
                  <c:v>Forward planning future</c:v>
                </c:pt>
                <c:pt idx="6">
                  <c:v>Resources: Accommodation current</c:v>
                </c:pt>
                <c:pt idx="7">
                  <c:v>Resources: Accommodation future</c:v>
                </c:pt>
                <c:pt idx="8">
                  <c:v>Resources: Finance current</c:v>
                </c:pt>
                <c:pt idx="9">
                  <c:v>Resources: Finance future</c:v>
                </c:pt>
                <c:pt idx="10">
                  <c:v>Resources: Workforce current</c:v>
                </c:pt>
                <c:pt idx="11">
                  <c:v>Resources: Workforce future</c:v>
                </c:pt>
                <c:pt idx="12">
                  <c:v>Collections development current </c:v>
                </c:pt>
                <c:pt idx="13">
                  <c:v>Collections development future</c:v>
                </c:pt>
                <c:pt idx="14">
                  <c:v>Collections information current</c:v>
                </c:pt>
                <c:pt idx="15">
                  <c:v>Collections information future</c:v>
                </c:pt>
                <c:pt idx="16">
                  <c:v>Collections care current</c:v>
                </c:pt>
                <c:pt idx="17">
                  <c:v>Collections care future</c:v>
                </c:pt>
                <c:pt idx="18">
                  <c:v>Access policies current</c:v>
                </c:pt>
                <c:pt idx="19">
                  <c:v>Access policies future</c:v>
                </c:pt>
                <c:pt idx="20">
                  <c:v>Access plans &amp; planning current</c:v>
                </c:pt>
                <c:pt idx="21">
                  <c:v>Access plans &amp; planning future</c:v>
                </c:pt>
                <c:pt idx="22">
                  <c:v>Access information, procedures &amp; activities current</c:v>
                </c:pt>
                <c:pt idx="23">
                  <c:v>Access information, procedures &amp; activities future</c:v>
                </c:pt>
              </c:strCache>
            </c:strRef>
          </c:cat>
          <c:val>
            <c:numRef>
              <c:f>'Summary scores'!$AE$6:$AE$29</c:f>
              <c:numCache>
                <c:formatCode>0</c:formatCode>
                <c:ptCount val="24"/>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numCache>
            </c:numRef>
          </c:val>
          <c:extLst>
            <c:ext xmlns:c16="http://schemas.microsoft.com/office/drawing/2014/chart" uri="{C3380CC4-5D6E-409C-BE32-E72D297353CC}">
              <c16:uniqueId val="{00000001-B893-B745-B72C-A7BD1C0CC92F}"/>
            </c:ext>
          </c:extLst>
        </c:ser>
        <c:ser>
          <c:idx val="2"/>
          <c:order val="2"/>
          <c:tx>
            <c:strRef>
              <c:f>'Summary scores'!$AF$5</c:f>
              <c:strCache>
                <c:ptCount val="1"/>
                <c:pt idx="0">
                  <c:v>Resilient</c:v>
                </c:pt>
              </c:strCache>
            </c:strRef>
          </c:tx>
          <c:spPr>
            <a:solidFill>
              <a:schemeClr val="accent6"/>
            </a:solidFill>
            <a:ln>
              <a:noFill/>
            </a:ln>
            <a:effectLst/>
          </c:spPr>
          <c:invertIfNegative val="0"/>
          <c:cat>
            <c:strRef>
              <c:f>'Summary scores'!$AC$6:$AC$29</c:f>
              <c:strCache>
                <c:ptCount val="24"/>
                <c:pt idx="0">
                  <c:v>Mission statement current</c:v>
                </c:pt>
                <c:pt idx="1">
                  <c:v>Mission statement future</c:v>
                </c:pt>
                <c:pt idx="2">
                  <c:v>Governance &amp; management current</c:v>
                </c:pt>
                <c:pt idx="3">
                  <c:v>Governance &amp; management future</c:v>
                </c:pt>
                <c:pt idx="4">
                  <c:v>Forward planning current</c:v>
                </c:pt>
                <c:pt idx="5">
                  <c:v>Forward planning future</c:v>
                </c:pt>
                <c:pt idx="6">
                  <c:v>Resources: Accommodation current</c:v>
                </c:pt>
                <c:pt idx="7">
                  <c:v>Resources: Accommodation future</c:v>
                </c:pt>
                <c:pt idx="8">
                  <c:v>Resources: Finance current</c:v>
                </c:pt>
                <c:pt idx="9">
                  <c:v>Resources: Finance future</c:v>
                </c:pt>
                <c:pt idx="10">
                  <c:v>Resources: Workforce current</c:v>
                </c:pt>
                <c:pt idx="11">
                  <c:v>Resources: Workforce future</c:v>
                </c:pt>
                <c:pt idx="12">
                  <c:v>Collections development current </c:v>
                </c:pt>
                <c:pt idx="13">
                  <c:v>Collections development future</c:v>
                </c:pt>
                <c:pt idx="14">
                  <c:v>Collections information current</c:v>
                </c:pt>
                <c:pt idx="15">
                  <c:v>Collections information future</c:v>
                </c:pt>
                <c:pt idx="16">
                  <c:v>Collections care current</c:v>
                </c:pt>
                <c:pt idx="17">
                  <c:v>Collections care future</c:v>
                </c:pt>
                <c:pt idx="18">
                  <c:v>Access policies current</c:v>
                </c:pt>
                <c:pt idx="19">
                  <c:v>Access policies future</c:v>
                </c:pt>
                <c:pt idx="20">
                  <c:v>Access plans &amp; planning current</c:v>
                </c:pt>
                <c:pt idx="21">
                  <c:v>Access plans &amp; planning future</c:v>
                </c:pt>
                <c:pt idx="22">
                  <c:v>Access information, procedures &amp; activities current</c:v>
                </c:pt>
                <c:pt idx="23">
                  <c:v>Access information, procedures &amp; activities future</c:v>
                </c:pt>
              </c:strCache>
            </c:strRef>
          </c:cat>
          <c:val>
            <c:numRef>
              <c:f>'Summary scores'!$AF$6:$AF$29</c:f>
              <c:numCache>
                <c:formatCode>0</c:formatCode>
                <c:ptCount val="24"/>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numCache>
            </c:numRef>
          </c:val>
          <c:extLst>
            <c:ext xmlns:c16="http://schemas.microsoft.com/office/drawing/2014/chart" uri="{C3380CC4-5D6E-409C-BE32-E72D297353CC}">
              <c16:uniqueId val="{00000002-B893-B745-B72C-A7BD1C0CC92F}"/>
            </c:ext>
          </c:extLst>
        </c:ser>
        <c:ser>
          <c:idx val="3"/>
          <c:order val="3"/>
          <c:tx>
            <c:strRef>
              <c:f>'Summary scores'!$AG$5</c:f>
              <c:strCache>
                <c:ptCount val="1"/>
                <c:pt idx="0">
                  <c:v>Don't know</c:v>
                </c:pt>
              </c:strCache>
            </c:strRef>
          </c:tx>
          <c:spPr>
            <a:solidFill>
              <a:srgbClr val="7030A0"/>
            </a:solidFill>
            <a:ln>
              <a:noFill/>
            </a:ln>
            <a:effectLst/>
          </c:spPr>
          <c:invertIfNegative val="0"/>
          <c:cat>
            <c:strRef>
              <c:f>'Summary scores'!$AC$6:$AC$29</c:f>
              <c:strCache>
                <c:ptCount val="24"/>
                <c:pt idx="0">
                  <c:v>Mission statement current</c:v>
                </c:pt>
                <c:pt idx="1">
                  <c:v>Mission statement future</c:v>
                </c:pt>
                <c:pt idx="2">
                  <c:v>Governance &amp; management current</c:v>
                </c:pt>
                <c:pt idx="3">
                  <c:v>Governance &amp; management future</c:v>
                </c:pt>
                <c:pt idx="4">
                  <c:v>Forward planning current</c:v>
                </c:pt>
                <c:pt idx="5">
                  <c:v>Forward planning future</c:v>
                </c:pt>
                <c:pt idx="6">
                  <c:v>Resources: Accommodation current</c:v>
                </c:pt>
                <c:pt idx="7">
                  <c:v>Resources: Accommodation future</c:v>
                </c:pt>
                <c:pt idx="8">
                  <c:v>Resources: Finance current</c:v>
                </c:pt>
                <c:pt idx="9">
                  <c:v>Resources: Finance future</c:v>
                </c:pt>
                <c:pt idx="10">
                  <c:v>Resources: Workforce current</c:v>
                </c:pt>
                <c:pt idx="11">
                  <c:v>Resources: Workforce future</c:v>
                </c:pt>
                <c:pt idx="12">
                  <c:v>Collections development current </c:v>
                </c:pt>
                <c:pt idx="13">
                  <c:v>Collections development future</c:v>
                </c:pt>
                <c:pt idx="14">
                  <c:v>Collections information current</c:v>
                </c:pt>
                <c:pt idx="15">
                  <c:v>Collections information future</c:v>
                </c:pt>
                <c:pt idx="16">
                  <c:v>Collections care current</c:v>
                </c:pt>
                <c:pt idx="17">
                  <c:v>Collections care future</c:v>
                </c:pt>
                <c:pt idx="18">
                  <c:v>Access policies current</c:v>
                </c:pt>
                <c:pt idx="19">
                  <c:v>Access policies future</c:v>
                </c:pt>
                <c:pt idx="20">
                  <c:v>Access plans &amp; planning current</c:v>
                </c:pt>
                <c:pt idx="21">
                  <c:v>Access plans &amp; planning future</c:v>
                </c:pt>
                <c:pt idx="22">
                  <c:v>Access information, procedures &amp; activities current</c:v>
                </c:pt>
                <c:pt idx="23">
                  <c:v>Access information, procedures &amp; activities future</c:v>
                </c:pt>
              </c:strCache>
            </c:strRef>
          </c:cat>
          <c:val>
            <c:numRef>
              <c:f>'Summary scores'!$AG$6:$AG$29</c:f>
              <c:numCache>
                <c:formatCode>0</c:formatCode>
                <c:ptCount val="24"/>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numCache>
            </c:numRef>
          </c:val>
          <c:extLst>
            <c:ext xmlns:c16="http://schemas.microsoft.com/office/drawing/2014/chart" uri="{C3380CC4-5D6E-409C-BE32-E72D297353CC}">
              <c16:uniqueId val="{00000003-B893-B745-B72C-A7BD1C0CC92F}"/>
            </c:ext>
          </c:extLst>
        </c:ser>
        <c:dLbls>
          <c:showLegendKey val="0"/>
          <c:showVal val="0"/>
          <c:showCatName val="0"/>
          <c:showSerName val="0"/>
          <c:showPercent val="0"/>
          <c:showBubbleSize val="0"/>
        </c:dLbls>
        <c:gapWidth val="219"/>
        <c:overlap val="100"/>
        <c:axId val="107657472"/>
        <c:axId val="107663360"/>
      </c:barChart>
      <c:catAx>
        <c:axId val="10765747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107663360"/>
        <c:crosses val="autoZero"/>
        <c:auto val="1"/>
        <c:lblAlgn val="ctr"/>
        <c:lblOffset val="100"/>
        <c:noMultiLvlLbl val="0"/>
      </c:catAx>
      <c:valAx>
        <c:axId val="107663360"/>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07657472"/>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paperSize="9" orientation="portrait" horizontalDpi="0" verticalDpi="0"/>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1" i="0" u="none" strike="noStrike" kern="1200" spc="0" baseline="0">
                <a:solidFill>
                  <a:schemeClr val="tx1">
                    <a:lumMod val="65000"/>
                    <a:lumOff val="35000"/>
                  </a:schemeClr>
                </a:solidFill>
                <a:latin typeface="Arial" panose="020B0604020202020204" pitchFamily="34" charset="0"/>
                <a:ea typeface="+mn-ea"/>
                <a:cs typeface="Arial" panose="020B0604020202020204" pitchFamily="34" charset="0"/>
              </a:defRPr>
            </a:pPr>
            <a:r>
              <a:rPr kumimoji="0" lang="en-US" sz="1600" b="1" i="0" u="none" strike="noStrike" kern="1200" cap="none" spc="0" normalizeH="0" baseline="0" noProof="0">
                <a:ln>
                  <a:noFill/>
                </a:ln>
                <a:solidFill>
                  <a:sysClr val="windowText" lastClr="000000">
                    <a:lumMod val="65000"/>
                    <a:lumOff val="35000"/>
                  </a:sysClr>
                </a:solidFill>
                <a:effectLst/>
                <a:uLnTx/>
                <a:uFillTx/>
                <a:latin typeface="Arial" panose="020B0604020202020204" pitchFamily="34" charset="0"/>
                <a:cs typeface="Arial" panose="020B0604020202020204" pitchFamily="34" charset="0"/>
              </a:rPr>
              <a:t>Overall current resilience status against future resilience status </a:t>
            </a:r>
          </a:p>
        </c:rich>
      </c:tx>
      <c:overlay val="0"/>
      <c:spPr>
        <a:noFill/>
        <a:ln>
          <a:noFill/>
        </a:ln>
        <a:effectLst/>
      </c:spPr>
      <c:txPr>
        <a:bodyPr rot="0" spcFirstLastPara="1" vertOverflow="ellipsis" vert="horz" wrap="square" anchor="ctr" anchorCtr="1"/>
        <a:lstStyle/>
        <a:p>
          <a:pPr>
            <a:defRPr sz="1600" b="1" i="0" u="none" strike="noStrike" kern="1200" spc="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title>
    <c:autoTitleDeleted val="0"/>
    <c:plotArea>
      <c:layout/>
      <c:barChart>
        <c:barDir val="bar"/>
        <c:grouping val="percentStacked"/>
        <c:varyColors val="0"/>
        <c:ser>
          <c:idx val="0"/>
          <c:order val="0"/>
          <c:tx>
            <c:strRef>
              <c:f>'Summary scores'!$AD$30</c:f>
              <c:strCache>
                <c:ptCount val="1"/>
                <c:pt idx="0">
                  <c:v>Vulnerable</c:v>
                </c:pt>
              </c:strCache>
            </c:strRef>
          </c:tx>
          <c:spPr>
            <a:solidFill>
              <a:srgbClr val="FF0000"/>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'Summary scores'!$AC$31:$AC$32</c:f>
              <c:strCache>
                <c:ptCount val="2"/>
                <c:pt idx="0">
                  <c:v>Total current</c:v>
                </c:pt>
                <c:pt idx="1">
                  <c:v>Total future</c:v>
                </c:pt>
              </c:strCache>
            </c:strRef>
          </c:cat>
          <c:val>
            <c:numRef>
              <c:f>'Summary scores'!$AD$31:$AD$32</c:f>
              <c:numCache>
                <c:formatCode>0</c:formatCode>
                <c:ptCount val="2"/>
                <c:pt idx="0">
                  <c:v>0</c:v>
                </c:pt>
                <c:pt idx="1">
                  <c:v>0</c:v>
                </c:pt>
              </c:numCache>
            </c:numRef>
          </c:val>
          <c:extLst>
            <c:ext xmlns:c16="http://schemas.microsoft.com/office/drawing/2014/chart" uri="{C3380CC4-5D6E-409C-BE32-E72D297353CC}">
              <c16:uniqueId val="{00000000-F4EE-0143-B4AB-D1AAC1FE7A35}"/>
            </c:ext>
          </c:extLst>
        </c:ser>
        <c:ser>
          <c:idx val="1"/>
          <c:order val="1"/>
          <c:tx>
            <c:strRef>
              <c:f>'Summary scores'!$AE$30</c:f>
              <c:strCache>
                <c:ptCount val="1"/>
                <c:pt idx="0">
                  <c:v>Of concern</c:v>
                </c:pt>
              </c:strCache>
            </c:strRef>
          </c:tx>
          <c:spPr>
            <a:solidFill>
              <a:srgbClr val="FFC000"/>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'Summary scores'!$AC$31:$AC$32</c:f>
              <c:strCache>
                <c:ptCount val="2"/>
                <c:pt idx="0">
                  <c:v>Total current</c:v>
                </c:pt>
                <c:pt idx="1">
                  <c:v>Total future</c:v>
                </c:pt>
              </c:strCache>
            </c:strRef>
          </c:cat>
          <c:val>
            <c:numRef>
              <c:f>'Summary scores'!$AE$31:$AE$32</c:f>
              <c:numCache>
                <c:formatCode>0</c:formatCode>
                <c:ptCount val="2"/>
                <c:pt idx="0">
                  <c:v>0</c:v>
                </c:pt>
                <c:pt idx="1">
                  <c:v>0</c:v>
                </c:pt>
              </c:numCache>
            </c:numRef>
          </c:val>
          <c:extLst>
            <c:ext xmlns:c16="http://schemas.microsoft.com/office/drawing/2014/chart" uri="{C3380CC4-5D6E-409C-BE32-E72D297353CC}">
              <c16:uniqueId val="{00000001-F4EE-0143-B4AB-D1AAC1FE7A35}"/>
            </c:ext>
          </c:extLst>
        </c:ser>
        <c:ser>
          <c:idx val="2"/>
          <c:order val="2"/>
          <c:tx>
            <c:strRef>
              <c:f>'Summary scores'!$AF$30</c:f>
              <c:strCache>
                <c:ptCount val="1"/>
                <c:pt idx="0">
                  <c:v>Resilient</c:v>
                </c:pt>
              </c:strCache>
            </c:strRef>
          </c:tx>
          <c:spPr>
            <a:solidFill>
              <a:srgbClr val="92D050"/>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'Summary scores'!$AC$31:$AC$32</c:f>
              <c:strCache>
                <c:ptCount val="2"/>
                <c:pt idx="0">
                  <c:v>Total current</c:v>
                </c:pt>
                <c:pt idx="1">
                  <c:v>Total future</c:v>
                </c:pt>
              </c:strCache>
            </c:strRef>
          </c:cat>
          <c:val>
            <c:numRef>
              <c:f>'Summary scores'!$AF$31:$AF$32</c:f>
              <c:numCache>
                <c:formatCode>0</c:formatCode>
                <c:ptCount val="2"/>
                <c:pt idx="0">
                  <c:v>0</c:v>
                </c:pt>
                <c:pt idx="1">
                  <c:v>0</c:v>
                </c:pt>
              </c:numCache>
            </c:numRef>
          </c:val>
          <c:extLst>
            <c:ext xmlns:c16="http://schemas.microsoft.com/office/drawing/2014/chart" uri="{C3380CC4-5D6E-409C-BE32-E72D297353CC}">
              <c16:uniqueId val="{00000002-F4EE-0143-B4AB-D1AAC1FE7A35}"/>
            </c:ext>
          </c:extLst>
        </c:ser>
        <c:ser>
          <c:idx val="3"/>
          <c:order val="3"/>
          <c:tx>
            <c:strRef>
              <c:f>'Summary scores'!$AG$30</c:f>
              <c:strCache>
                <c:ptCount val="1"/>
                <c:pt idx="0">
                  <c:v>Don't know</c:v>
                </c:pt>
              </c:strCache>
            </c:strRef>
          </c:tx>
          <c:spPr>
            <a:solidFill>
              <a:srgbClr val="7030A0"/>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'Summary scores'!$AC$31:$AC$32</c:f>
              <c:strCache>
                <c:ptCount val="2"/>
                <c:pt idx="0">
                  <c:v>Total current</c:v>
                </c:pt>
                <c:pt idx="1">
                  <c:v>Total future</c:v>
                </c:pt>
              </c:strCache>
            </c:strRef>
          </c:cat>
          <c:val>
            <c:numRef>
              <c:f>'Summary scores'!$AG$31:$AG$32</c:f>
              <c:numCache>
                <c:formatCode>0</c:formatCode>
                <c:ptCount val="2"/>
                <c:pt idx="0">
                  <c:v>0</c:v>
                </c:pt>
                <c:pt idx="1">
                  <c:v>0</c:v>
                </c:pt>
              </c:numCache>
            </c:numRef>
          </c:val>
          <c:extLst>
            <c:ext xmlns:c16="http://schemas.microsoft.com/office/drawing/2014/chart" uri="{C3380CC4-5D6E-409C-BE32-E72D297353CC}">
              <c16:uniqueId val="{00000003-F4EE-0143-B4AB-D1AAC1FE7A35}"/>
            </c:ext>
          </c:extLst>
        </c:ser>
        <c:dLbls>
          <c:dLblPos val="ctr"/>
          <c:showLegendKey val="0"/>
          <c:showVal val="1"/>
          <c:showCatName val="0"/>
          <c:showSerName val="0"/>
          <c:showPercent val="0"/>
          <c:showBubbleSize val="0"/>
        </c:dLbls>
        <c:gapWidth val="150"/>
        <c:overlap val="100"/>
        <c:axId val="107721472"/>
        <c:axId val="107723008"/>
      </c:barChart>
      <c:catAx>
        <c:axId val="107721472"/>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07723008"/>
        <c:crosses val="autoZero"/>
        <c:auto val="1"/>
        <c:lblAlgn val="ctr"/>
        <c:lblOffset val="100"/>
        <c:noMultiLvlLbl val="0"/>
      </c:catAx>
      <c:valAx>
        <c:axId val="107723008"/>
        <c:scaling>
          <c:orientation val="minMax"/>
        </c:scaling>
        <c:delete val="0"/>
        <c:axPos val="b"/>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07721472"/>
        <c:crosses val="autoZero"/>
        <c:crossBetween val="between"/>
      </c:valAx>
      <c:spPr>
        <a:noFill/>
        <a:ln>
          <a:noFill/>
        </a:ln>
        <a:effectLst/>
      </c:spPr>
    </c:plotArea>
    <c:legend>
      <c:legendPos val="r"/>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5" Type="http://schemas.openxmlformats.org/officeDocument/2006/relationships/chart" Target="../charts/chart5.xml"/><Relationship Id="rId4" Type="http://schemas.openxmlformats.org/officeDocument/2006/relationships/chart" Target="../charts/chart4.xml"/></Relationships>
</file>

<file path=xl/drawings/drawing1.xml><?xml version="1.0" encoding="utf-8"?>
<xdr:wsDr xmlns:xdr="http://schemas.openxmlformats.org/drawingml/2006/spreadsheetDrawing" xmlns:a="http://schemas.openxmlformats.org/drawingml/2006/main">
  <xdr:twoCellAnchor>
    <xdr:from>
      <xdr:col>2</xdr:col>
      <xdr:colOff>401320</xdr:colOff>
      <xdr:row>2</xdr:row>
      <xdr:rowOff>2540</xdr:rowOff>
    </xdr:from>
    <xdr:to>
      <xdr:col>9</xdr:col>
      <xdr:colOff>408178</xdr:colOff>
      <xdr:row>24</xdr:row>
      <xdr:rowOff>2540</xdr:rowOff>
    </xdr:to>
    <xdr:graphicFrame macro="">
      <xdr:nvGraphicFramePr>
        <xdr:cNvPr id="2" name="Chart 1">
          <a:extLst>
            <a:ext uri="{FF2B5EF4-FFF2-40B4-BE49-F238E27FC236}">
              <a16:creationId xmlns:a16="http://schemas.microsoft.com/office/drawing/2014/main" id="{59EFF3C0-A917-B042-8983-81DF2B30BC3A}"/>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2540</xdr:colOff>
      <xdr:row>28</xdr:row>
      <xdr:rowOff>10160</xdr:rowOff>
    </xdr:from>
    <xdr:to>
      <xdr:col>10</xdr:col>
      <xdr:colOff>745490</xdr:colOff>
      <xdr:row>69</xdr:row>
      <xdr:rowOff>137160</xdr:rowOff>
    </xdr:to>
    <xdr:graphicFrame macro="">
      <xdr:nvGraphicFramePr>
        <xdr:cNvPr id="3" name="Chart 2">
          <a:extLst>
            <a:ext uri="{FF2B5EF4-FFF2-40B4-BE49-F238E27FC236}">
              <a16:creationId xmlns:a16="http://schemas.microsoft.com/office/drawing/2014/main" id="{59C30ED8-4034-BD48-9EB1-FEEFEE62A3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13</xdr:col>
      <xdr:colOff>412750</xdr:colOff>
      <xdr:row>2</xdr:row>
      <xdr:rowOff>0</xdr:rowOff>
    </xdr:from>
    <xdr:to>
      <xdr:col>20</xdr:col>
      <xdr:colOff>431800</xdr:colOff>
      <xdr:row>23</xdr:row>
      <xdr:rowOff>190500</xdr:rowOff>
    </xdr:to>
    <xdr:graphicFrame macro="">
      <xdr:nvGraphicFramePr>
        <xdr:cNvPr id="4" name="Chart 3">
          <a:extLst>
            <a:ext uri="{FF2B5EF4-FFF2-40B4-BE49-F238E27FC236}">
              <a16:creationId xmlns:a16="http://schemas.microsoft.com/office/drawing/2014/main" id="{0F201FBA-3634-644D-AE1B-DA01E2728D45}"/>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12</xdr:col>
      <xdr:colOff>2540</xdr:colOff>
      <xdr:row>27</xdr:row>
      <xdr:rowOff>198120</xdr:rowOff>
    </xdr:from>
    <xdr:to>
      <xdr:col>22</xdr:col>
      <xdr:colOff>0</xdr:colOff>
      <xdr:row>69</xdr:row>
      <xdr:rowOff>198120</xdr:rowOff>
    </xdr:to>
    <xdr:graphicFrame macro="">
      <xdr:nvGraphicFramePr>
        <xdr:cNvPr id="5" name="Chart 4">
          <a:extLst>
            <a:ext uri="{FF2B5EF4-FFF2-40B4-BE49-F238E27FC236}">
              <a16:creationId xmlns:a16="http://schemas.microsoft.com/office/drawing/2014/main" id="{5D87212C-4559-B648-A44C-3E36AB6DCFED}"/>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25</xdr:col>
      <xdr:colOff>381000</xdr:colOff>
      <xdr:row>2</xdr:row>
      <xdr:rowOff>25400</xdr:rowOff>
    </xdr:from>
    <xdr:to>
      <xdr:col>32</xdr:col>
      <xdr:colOff>381000</xdr:colOff>
      <xdr:row>24</xdr:row>
      <xdr:rowOff>38100</xdr:rowOff>
    </xdr:to>
    <xdr:graphicFrame macro="">
      <xdr:nvGraphicFramePr>
        <xdr:cNvPr id="6" name="Chart 5">
          <a:extLst>
            <a:ext uri="{FF2B5EF4-FFF2-40B4-BE49-F238E27FC236}">
              <a16:creationId xmlns:a16="http://schemas.microsoft.com/office/drawing/2014/main" id="{721F9F37-CE12-7046-954D-FE74457E473C}"/>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23</xdr:col>
      <xdr:colOff>815340</xdr:colOff>
      <xdr:row>28</xdr:row>
      <xdr:rowOff>0</xdr:rowOff>
    </xdr:from>
    <xdr:to>
      <xdr:col>34</xdr:col>
      <xdr:colOff>66040</xdr:colOff>
      <xdr:row>70</xdr:row>
      <xdr:rowOff>0</xdr:rowOff>
    </xdr:to>
    <xdr:graphicFrame macro="">
      <xdr:nvGraphicFramePr>
        <xdr:cNvPr id="7" name="Chart 6">
          <a:extLst>
            <a:ext uri="{FF2B5EF4-FFF2-40B4-BE49-F238E27FC236}">
              <a16:creationId xmlns:a16="http://schemas.microsoft.com/office/drawing/2014/main" id="{9F71984D-1365-0D4D-B707-3ADB0978B345}"/>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35</xdr:col>
      <xdr:colOff>111762</xdr:colOff>
      <xdr:row>25</xdr:row>
      <xdr:rowOff>0</xdr:rowOff>
    </xdr:from>
    <xdr:to>
      <xdr:col>46</xdr:col>
      <xdr:colOff>745067</xdr:colOff>
      <xdr:row>72</xdr:row>
      <xdr:rowOff>99060</xdr:rowOff>
    </xdr:to>
    <xdr:graphicFrame macro="">
      <xdr:nvGraphicFramePr>
        <xdr:cNvPr id="10" name="Chart 9">
          <a:extLst>
            <a:ext uri="{FF2B5EF4-FFF2-40B4-BE49-F238E27FC236}">
              <a16:creationId xmlns:a16="http://schemas.microsoft.com/office/drawing/2014/main" id="{735E4081-6DD0-0B43-8214-9A92191A24DD}"/>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36</xdr:col>
      <xdr:colOff>341207</xdr:colOff>
      <xdr:row>1</xdr:row>
      <xdr:rowOff>186266</xdr:rowOff>
    </xdr:from>
    <xdr:to>
      <xdr:col>45</xdr:col>
      <xdr:colOff>286174</xdr:colOff>
      <xdr:row>23</xdr:row>
      <xdr:rowOff>186266</xdr:rowOff>
    </xdr:to>
    <xdr:graphicFrame macro="">
      <xdr:nvGraphicFramePr>
        <xdr:cNvPr id="13" name="Chart 12">
          <a:extLst>
            <a:ext uri="{FF2B5EF4-FFF2-40B4-BE49-F238E27FC236}">
              <a16:creationId xmlns:a16="http://schemas.microsoft.com/office/drawing/2014/main" id="{03040661-E43F-014E-9537-6EF25B7583E9}"/>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wsDr>
</file>

<file path=xl/theme/theme1.xml><?xml version="1.0" encoding="utf-8"?>
<a:theme xmlns:a="http://schemas.openxmlformats.org/drawingml/2006/main" name="Office Theme 2013 - 2022">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2013 - 2022"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B2:H197"/>
  <sheetViews>
    <sheetView topLeftCell="A153" zoomScaleNormal="100" workbookViewId="0">
      <selection activeCell="H163" sqref="H163"/>
    </sheetView>
  </sheetViews>
  <sheetFormatPr defaultColWidth="10.875" defaultRowHeight="15.6"/>
  <cols>
    <col min="1" max="1" width="3.875" style="16" customWidth="1"/>
    <col min="2" max="2" width="100" style="17" customWidth="1"/>
    <col min="3" max="6" width="8.125" style="16" customWidth="1"/>
    <col min="7" max="7" width="11.375" style="16" customWidth="1"/>
    <col min="8" max="8" width="38.875" style="16" customWidth="1"/>
    <col min="9" max="16384" width="10.875" style="16"/>
  </cols>
  <sheetData>
    <row r="2" spans="2:8" ht="30" customHeight="1">
      <c r="B2" s="128" t="s">
        <v>0</v>
      </c>
      <c r="C2" s="128"/>
      <c r="D2" s="128"/>
      <c r="E2" s="128"/>
      <c r="F2" s="128"/>
      <c r="G2" s="128"/>
      <c r="H2" s="128"/>
    </row>
    <row r="4" spans="2:8" ht="18">
      <c r="B4" s="27" t="s">
        <v>1</v>
      </c>
      <c r="C4" s="76"/>
      <c r="D4" s="76"/>
      <c r="E4" s="76"/>
      <c r="F4" s="76"/>
      <c r="G4" s="76"/>
      <c r="H4" s="76"/>
    </row>
    <row r="6" spans="2:8">
      <c r="B6" s="18" t="s">
        <v>2</v>
      </c>
      <c r="C6" s="76"/>
      <c r="D6" s="76"/>
      <c r="E6" s="76"/>
      <c r="F6" s="76"/>
      <c r="G6" s="76"/>
      <c r="H6" s="76"/>
    </row>
    <row r="7" spans="2:8" ht="25.5" hidden="1" customHeight="1">
      <c r="B7" s="129"/>
      <c r="C7" s="129"/>
      <c r="D7" s="129"/>
      <c r="E7" s="129"/>
      <c r="F7" s="129"/>
      <c r="G7" s="129"/>
      <c r="H7" s="129"/>
    </row>
    <row r="8" spans="2:8" ht="24" hidden="1" customHeight="1">
      <c r="B8" s="129"/>
      <c r="C8" s="129"/>
      <c r="D8" s="130"/>
      <c r="E8" s="130"/>
      <c r="F8" s="130"/>
      <c r="G8" s="130"/>
      <c r="H8" s="130"/>
    </row>
    <row r="9" spans="2:8" ht="30.95">
      <c r="B9" s="77"/>
      <c r="C9" s="78" t="s">
        <v>3</v>
      </c>
      <c r="D9" s="79" t="s">
        <v>4</v>
      </c>
      <c r="E9" s="80" t="s">
        <v>5</v>
      </c>
      <c r="F9" s="81" t="s">
        <v>6</v>
      </c>
      <c r="G9" s="4" t="s">
        <v>7</v>
      </c>
      <c r="H9" s="82" t="s">
        <v>8</v>
      </c>
    </row>
    <row r="10" spans="2:8">
      <c r="B10" s="32" t="s">
        <v>9</v>
      </c>
      <c r="C10" s="37"/>
      <c r="D10" s="31"/>
      <c r="E10" s="31"/>
      <c r="F10" s="31"/>
      <c r="G10" s="31"/>
      <c r="H10" s="83"/>
    </row>
    <row r="11" spans="2:8">
      <c r="B11" s="74" t="s">
        <v>10</v>
      </c>
      <c r="C11" s="84"/>
      <c r="D11" s="84"/>
      <c r="E11" s="84"/>
      <c r="F11" s="84"/>
      <c r="G11" s="84"/>
      <c r="H11" s="83"/>
    </row>
    <row r="12" spans="2:8" hidden="1">
      <c r="B12" s="83"/>
      <c r="C12" s="83"/>
      <c r="D12" s="83"/>
      <c r="E12" s="83"/>
      <c r="F12" s="83"/>
      <c r="G12" s="83"/>
      <c r="H12" s="83"/>
    </row>
    <row r="13" spans="2:8" hidden="1">
      <c r="B13" s="30" t="s">
        <v>11</v>
      </c>
      <c r="C13" s="31"/>
      <c r="D13" s="31"/>
      <c r="E13" s="31"/>
      <c r="F13" s="31"/>
      <c r="G13" s="31"/>
      <c r="H13" s="83"/>
    </row>
    <row r="14" spans="2:8">
      <c r="B14" s="74" t="s">
        <v>12</v>
      </c>
      <c r="C14" s="84"/>
      <c r="D14" s="84"/>
      <c r="E14" s="84"/>
      <c r="F14" s="84"/>
      <c r="G14" s="84"/>
      <c r="H14" s="83"/>
    </row>
    <row r="15" spans="2:8" hidden="1">
      <c r="B15" s="83"/>
      <c r="C15" s="83"/>
      <c r="D15" s="83"/>
      <c r="E15" s="83"/>
      <c r="F15" s="83"/>
      <c r="G15" s="83"/>
      <c r="H15" s="83"/>
    </row>
    <row r="16" spans="2:8" hidden="1">
      <c r="B16" s="30" t="s">
        <v>13</v>
      </c>
      <c r="C16" s="31"/>
      <c r="D16" s="31"/>
      <c r="E16" s="31"/>
      <c r="F16" s="31"/>
      <c r="G16" s="31"/>
      <c r="H16" s="83"/>
    </row>
    <row r="17" spans="2:8">
      <c r="B17" s="74" t="s">
        <v>14</v>
      </c>
      <c r="C17" s="84"/>
      <c r="D17" s="84"/>
      <c r="E17" s="84"/>
      <c r="F17" s="84"/>
      <c r="G17" s="84"/>
      <c r="H17" s="83"/>
    </row>
    <row r="18" spans="2:8">
      <c r="B18" s="73" t="s">
        <v>15</v>
      </c>
      <c r="C18" s="84"/>
      <c r="D18" s="84"/>
      <c r="E18" s="84"/>
      <c r="F18" s="84"/>
      <c r="G18" s="84"/>
      <c r="H18" s="83"/>
    </row>
    <row r="19" spans="2:8">
      <c r="B19" s="73" t="s">
        <v>16</v>
      </c>
      <c r="C19" s="84"/>
      <c r="D19" s="84"/>
      <c r="E19" s="84"/>
      <c r="F19" s="84"/>
      <c r="G19" s="84"/>
      <c r="H19" s="83"/>
    </row>
    <row r="20" spans="2:8" s="20" customFormat="1">
      <c r="B20" s="33" t="s">
        <v>17</v>
      </c>
      <c r="C20" s="28">
        <f>COUNTIF('Form - Archive Organisation'!C10:C19,"x")</f>
        <v>0</v>
      </c>
      <c r="D20" s="28">
        <f>COUNTIF('Form - Archive Organisation'!D10:D19,"x")</f>
        <v>0</v>
      </c>
      <c r="E20" s="28">
        <f>COUNTIF('Form - Archive Organisation'!E10:E19,"x")</f>
        <v>0</v>
      </c>
      <c r="F20" s="28">
        <f>COUNTIF('Form - Archive Organisation'!F10:F19,"x")</f>
        <v>0</v>
      </c>
      <c r="G20" s="28">
        <f>COUNTIF('Form - Archive Organisation'!G10:G19,"x")</f>
        <v>0</v>
      </c>
      <c r="H20" s="21"/>
    </row>
    <row r="21" spans="2:8" hidden="1">
      <c r="B21" s="83"/>
      <c r="C21" s="83"/>
      <c r="D21" s="83"/>
      <c r="E21" s="83"/>
      <c r="F21" s="83"/>
      <c r="G21" s="83"/>
      <c r="H21" s="83"/>
    </row>
    <row r="22" spans="2:8">
      <c r="B22" s="30" t="s">
        <v>18</v>
      </c>
      <c r="C22" s="31"/>
      <c r="D22" s="31"/>
      <c r="E22" s="31"/>
      <c r="F22" s="31"/>
      <c r="G22" s="31"/>
      <c r="H22" s="83"/>
    </row>
    <row r="23" spans="2:8">
      <c r="B23" s="74" t="s">
        <v>19</v>
      </c>
      <c r="C23" s="84"/>
      <c r="D23" s="84"/>
      <c r="E23" s="84"/>
      <c r="F23" s="84"/>
      <c r="G23" s="84"/>
      <c r="H23" s="83" t="s">
        <v>20</v>
      </c>
    </row>
    <row r="24" spans="2:8">
      <c r="B24" s="74" t="s">
        <v>21</v>
      </c>
      <c r="C24" s="84"/>
      <c r="D24" s="84"/>
      <c r="E24" s="84"/>
      <c r="F24" s="84"/>
      <c r="G24" s="84"/>
      <c r="H24" s="83"/>
    </row>
    <row r="25" spans="2:8" hidden="1">
      <c r="B25" s="83"/>
      <c r="C25" s="83"/>
      <c r="D25" s="83"/>
      <c r="E25" s="83"/>
      <c r="F25" s="83"/>
      <c r="G25" s="83"/>
      <c r="H25" s="83"/>
    </row>
    <row r="26" spans="2:8" hidden="1">
      <c r="B26" s="30" t="s">
        <v>22</v>
      </c>
      <c r="C26" s="31"/>
      <c r="D26" s="31"/>
      <c r="E26" s="31"/>
      <c r="F26" s="31"/>
      <c r="G26" s="31"/>
      <c r="H26" s="83"/>
    </row>
    <row r="27" spans="2:8">
      <c r="B27" s="73" t="s">
        <v>23</v>
      </c>
      <c r="C27" s="84"/>
      <c r="D27" s="84"/>
      <c r="E27" s="84"/>
      <c r="F27" s="84"/>
      <c r="G27" s="84"/>
      <c r="H27" s="83"/>
    </row>
    <row r="28" spans="2:8">
      <c r="B28" s="73" t="s">
        <v>24</v>
      </c>
      <c r="C28" s="84"/>
      <c r="D28" s="84"/>
      <c r="E28" s="84"/>
      <c r="F28" s="84"/>
      <c r="G28" s="84"/>
      <c r="H28" s="83"/>
    </row>
    <row r="29" spans="2:8">
      <c r="B29" s="29" t="s">
        <v>25</v>
      </c>
      <c r="C29" s="28">
        <f>COUNTIF('Form - Archive Organisation'!C22:C28,"x")</f>
        <v>0</v>
      </c>
      <c r="D29" s="28">
        <f>COUNTIF('Form - Archive Organisation'!D22:D28,"x")</f>
        <v>0</v>
      </c>
      <c r="E29" s="28">
        <f>COUNTIF('Form - Archive Organisation'!E22:E28,"x")</f>
        <v>0</v>
      </c>
      <c r="F29" s="28">
        <f>COUNTIF('Form - Archive Organisation'!F22:F28,"x")</f>
        <v>0</v>
      </c>
      <c r="G29" s="28">
        <f>COUNTIF('Form - Archive Organisation'!G22:G28,"x")</f>
        <v>0</v>
      </c>
      <c r="H29" s="83"/>
    </row>
    <row r="30" spans="2:8" hidden="1">
      <c r="B30" s="85"/>
      <c r="C30" s="85"/>
      <c r="D30" s="85"/>
      <c r="E30" s="85"/>
      <c r="F30" s="85"/>
      <c r="G30" s="85"/>
      <c r="H30" s="83"/>
    </row>
    <row r="31" spans="2:8">
      <c r="B31" s="30" t="s">
        <v>26</v>
      </c>
      <c r="C31" s="31"/>
      <c r="D31" s="31"/>
      <c r="E31" s="31"/>
      <c r="F31" s="31"/>
      <c r="G31" s="31"/>
      <c r="H31" s="83"/>
    </row>
    <row r="32" spans="2:8">
      <c r="B32" s="74" t="s">
        <v>27</v>
      </c>
      <c r="C32" s="84"/>
      <c r="D32" s="84"/>
      <c r="E32" s="84"/>
      <c r="F32" s="84"/>
      <c r="G32" s="84"/>
      <c r="H32" s="83"/>
    </row>
    <row r="33" spans="2:8">
      <c r="B33" s="74" t="s">
        <v>28</v>
      </c>
      <c r="C33" s="84"/>
      <c r="D33" s="84"/>
      <c r="E33" s="84"/>
      <c r="F33" s="84"/>
      <c r="G33" s="84"/>
      <c r="H33" s="83"/>
    </row>
    <row r="34" spans="2:8">
      <c r="B34" s="74" t="s">
        <v>29</v>
      </c>
      <c r="C34" s="84"/>
      <c r="D34" s="84"/>
      <c r="E34" s="84"/>
      <c r="F34" s="84"/>
      <c r="G34" s="84"/>
      <c r="H34" s="83"/>
    </row>
    <row r="35" spans="2:8">
      <c r="B35" s="29" t="s">
        <v>30</v>
      </c>
      <c r="C35" s="28">
        <f>COUNTIF('Form - Archive Organisation'!C31:C34,"x")</f>
        <v>0</v>
      </c>
      <c r="D35" s="28">
        <f>COUNTIF('Form - Archive Organisation'!D31:D34,"x")</f>
        <v>0</v>
      </c>
      <c r="E35" s="28">
        <f>COUNTIF('Form - Archive Organisation'!E31:E34,"x")</f>
        <v>0</v>
      </c>
      <c r="F35" s="28">
        <f>COUNTIF('Form - Archive Organisation'!F31:F34,"x")</f>
        <v>0</v>
      </c>
      <c r="G35" s="28">
        <f>COUNTIF('Form - Archive Organisation'!G31:G34,"x")</f>
        <v>0</v>
      </c>
      <c r="H35" s="21"/>
    </row>
    <row r="36" spans="2:8" ht="33" customHeight="1">
      <c r="B36" s="77"/>
      <c r="C36" s="76"/>
      <c r="D36" s="76"/>
      <c r="E36" s="76"/>
      <c r="F36" s="76"/>
      <c r="G36" s="76"/>
      <c r="H36" s="76"/>
    </row>
    <row r="37" spans="2:8">
      <c r="B37" s="18" t="s">
        <v>31</v>
      </c>
      <c r="C37" s="76"/>
      <c r="D37" s="76"/>
      <c r="E37" s="76"/>
      <c r="F37" s="76"/>
      <c r="G37" s="76"/>
      <c r="H37" s="76"/>
    </row>
    <row r="38" spans="2:8" ht="17.100000000000001" hidden="1" customHeight="1">
      <c r="B38" s="129"/>
      <c r="C38" s="129"/>
      <c r="D38" s="129"/>
      <c r="E38" s="129"/>
      <c r="F38" s="129"/>
      <c r="G38" s="129"/>
      <c r="H38" s="129"/>
    </row>
    <row r="39" spans="2:8" ht="17.100000000000001" customHeight="1">
      <c r="B39" s="129"/>
      <c r="C39" s="129"/>
      <c r="D39" s="129"/>
      <c r="E39" s="129"/>
      <c r="F39" s="129"/>
      <c r="G39" s="129"/>
      <c r="H39" s="130"/>
    </row>
    <row r="40" spans="2:8" ht="30.95">
      <c r="B40" s="77"/>
      <c r="C40" s="78" t="s">
        <v>3</v>
      </c>
      <c r="D40" s="86" t="s">
        <v>4</v>
      </c>
      <c r="E40" s="87" t="s">
        <v>5</v>
      </c>
      <c r="F40" s="88" t="s">
        <v>32</v>
      </c>
      <c r="G40" s="72" t="s">
        <v>7</v>
      </c>
      <c r="H40" s="82" t="s">
        <v>8</v>
      </c>
    </row>
    <row r="41" spans="2:8">
      <c r="B41" s="32" t="s">
        <v>33</v>
      </c>
      <c r="C41" s="89"/>
      <c r="D41" s="89"/>
      <c r="E41" s="89"/>
      <c r="F41" s="89"/>
      <c r="G41" s="90"/>
      <c r="H41" s="83"/>
    </row>
    <row r="42" spans="2:8" ht="30.95">
      <c r="B42" s="74" t="s">
        <v>34</v>
      </c>
      <c r="C42" s="84"/>
      <c r="D42" s="84"/>
      <c r="E42" s="84"/>
      <c r="F42" s="84"/>
      <c r="G42" s="84"/>
      <c r="H42" s="83"/>
    </row>
    <row r="43" spans="2:8">
      <c r="B43" s="74" t="s">
        <v>35</v>
      </c>
      <c r="C43" s="84"/>
      <c r="D43" s="84"/>
      <c r="E43" s="84"/>
      <c r="F43" s="84"/>
      <c r="G43" s="84"/>
      <c r="H43" s="83"/>
    </row>
    <row r="44" spans="2:8">
      <c r="B44" s="29" t="s">
        <v>17</v>
      </c>
      <c r="C44" s="28">
        <f>COUNTIF('Form - Archive Organisation'!C41:C43,"x")</f>
        <v>0</v>
      </c>
      <c r="D44" s="28">
        <f>COUNTIF('Form - Archive Organisation'!D41:D43,"x")</f>
        <v>0</v>
      </c>
      <c r="E44" s="28">
        <f>COUNTIF('Form - Archive Organisation'!E41:E43,"x")</f>
        <v>0</v>
      </c>
      <c r="F44" s="28">
        <f>COUNTIF('Form - Archive Organisation'!F41:F43,"x")</f>
        <v>0</v>
      </c>
      <c r="G44" s="28">
        <f>COUNTIF('Form - Archive Organisation'!G41:G43,"x")</f>
        <v>0</v>
      </c>
      <c r="H44" s="83"/>
    </row>
    <row r="45" spans="2:8" hidden="1">
      <c r="B45" s="83"/>
      <c r="C45" s="83"/>
      <c r="D45" s="83"/>
      <c r="E45" s="83"/>
      <c r="F45" s="83"/>
      <c r="G45" s="83"/>
      <c r="H45" s="83"/>
    </row>
    <row r="46" spans="2:8">
      <c r="B46" s="30" t="s">
        <v>36</v>
      </c>
      <c r="C46" s="91"/>
      <c r="D46" s="91"/>
      <c r="E46" s="91"/>
      <c r="F46" s="91"/>
      <c r="G46" s="92"/>
      <c r="H46" s="83"/>
    </row>
    <row r="47" spans="2:8" ht="30.95">
      <c r="B47" s="74" t="s">
        <v>37</v>
      </c>
      <c r="C47" s="84"/>
      <c r="D47" s="84"/>
      <c r="E47" s="84"/>
      <c r="F47" s="84"/>
      <c r="G47" s="84"/>
      <c r="H47" s="83"/>
    </row>
    <row r="48" spans="2:8" ht="30.95">
      <c r="B48" s="74" t="s">
        <v>38</v>
      </c>
      <c r="C48" s="84"/>
      <c r="D48" s="84"/>
      <c r="E48" s="84"/>
      <c r="F48" s="84"/>
      <c r="G48" s="84"/>
      <c r="H48" s="83"/>
    </row>
    <row r="49" spans="2:8">
      <c r="B49" s="74" t="s">
        <v>39</v>
      </c>
      <c r="C49" s="84"/>
      <c r="D49" s="84"/>
      <c r="E49" s="84"/>
      <c r="F49" s="84"/>
      <c r="G49" s="84"/>
      <c r="H49" s="83"/>
    </row>
    <row r="50" spans="2:8" hidden="1">
      <c r="B50" s="83"/>
      <c r="C50" s="83"/>
      <c r="D50" s="83"/>
      <c r="E50" s="83"/>
      <c r="F50" s="83"/>
      <c r="G50" s="83"/>
      <c r="H50" s="83"/>
    </row>
    <row r="51" spans="2:8" hidden="1">
      <c r="B51" s="30" t="s">
        <v>22</v>
      </c>
      <c r="C51" s="91"/>
      <c r="D51" s="91"/>
      <c r="E51" s="91"/>
      <c r="F51" s="91"/>
      <c r="G51" s="92"/>
      <c r="H51" s="83"/>
    </row>
    <row r="52" spans="2:8" ht="30.95">
      <c r="B52" s="74" t="s">
        <v>40</v>
      </c>
      <c r="C52" s="84"/>
      <c r="D52" s="84"/>
      <c r="E52" s="84"/>
      <c r="F52" s="84"/>
      <c r="G52" s="84"/>
      <c r="H52" s="83"/>
    </row>
    <row r="53" spans="2:8">
      <c r="B53" s="74" t="s">
        <v>41</v>
      </c>
      <c r="C53" s="84"/>
      <c r="D53" s="84"/>
      <c r="E53" s="84"/>
      <c r="F53" s="84"/>
      <c r="G53" s="84"/>
      <c r="H53" s="83"/>
    </row>
    <row r="54" spans="2:8">
      <c r="B54" s="29" t="s">
        <v>25</v>
      </c>
      <c r="C54" s="28">
        <f>COUNTIF('Form - Archive Organisation'!C46:C53,"x")</f>
        <v>0</v>
      </c>
      <c r="D54" s="28">
        <f>COUNTIF('Form - Archive Organisation'!D46:D53,"x")</f>
        <v>0</v>
      </c>
      <c r="E54" s="28">
        <f>COUNTIF('Form - Archive Organisation'!E46:E53,"x")</f>
        <v>0</v>
      </c>
      <c r="F54" s="28">
        <f>COUNTIF('Form - Archive Organisation'!F46:F53,"x")</f>
        <v>0</v>
      </c>
      <c r="G54" s="28">
        <f>COUNTIF('Form - Archive Organisation'!G46:G53,"x")</f>
        <v>0</v>
      </c>
      <c r="H54" s="83"/>
    </row>
    <row r="55" spans="2:8" hidden="1">
      <c r="B55" s="83"/>
      <c r="C55" s="83"/>
      <c r="D55" s="83"/>
      <c r="E55" s="83"/>
      <c r="F55" s="83"/>
      <c r="G55" s="83"/>
      <c r="H55" s="83"/>
    </row>
    <row r="56" spans="2:8">
      <c r="B56" s="30" t="s">
        <v>26</v>
      </c>
      <c r="C56" s="91"/>
      <c r="D56" s="91"/>
      <c r="E56" s="91"/>
      <c r="F56" s="91"/>
      <c r="G56" s="92"/>
      <c r="H56" s="83"/>
    </row>
    <row r="57" spans="2:8" ht="30.95">
      <c r="B57" s="74" t="s">
        <v>42</v>
      </c>
      <c r="C57" s="84"/>
      <c r="D57" s="84"/>
      <c r="E57" s="84"/>
      <c r="F57" s="84"/>
      <c r="G57" s="84"/>
      <c r="H57" s="83"/>
    </row>
    <row r="58" spans="2:8">
      <c r="B58" s="74" t="s">
        <v>43</v>
      </c>
      <c r="C58" s="84"/>
      <c r="D58" s="84"/>
      <c r="E58" s="84"/>
      <c r="F58" s="84"/>
      <c r="G58" s="84"/>
      <c r="H58" s="83"/>
    </row>
    <row r="59" spans="2:8">
      <c r="B59" s="74" t="s">
        <v>44</v>
      </c>
      <c r="C59" s="84"/>
      <c r="D59" s="84"/>
      <c r="E59" s="84"/>
      <c r="F59" s="84"/>
      <c r="G59" s="84"/>
      <c r="H59" s="83"/>
    </row>
    <row r="60" spans="2:8">
      <c r="B60" s="29" t="s">
        <v>30</v>
      </c>
      <c r="C60" s="28">
        <f>COUNTIF('Form - Archive Organisation'!C56:C59,"x")</f>
        <v>0</v>
      </c>
      <c r="D60" s="28">
        <f>COUNTIF('Form - Archive Organisation'!D56:D59,"x")</f>
        <v>0</v>
      </c>
      <c r="E60" s="28">
        <f>COUNTIF('Form - Archive Organisation'!E56:E59,"x")</f>
        <v>0</v>
      </c>
      <c r="F60" s="28">
        <f>COUNTIF('Form - Archive Organisation'!F56:F59,"x")</f>
        <v>0</v>
      </c>
      <c r="G60" s="28">
        <f>COUNTIF('Form - Archive Organisation'!G56:G59,"x")</f>
        <v>0</v>
      </c>
      <c r="H60" s="83"/>
    </row>
    <row r="63" spans="2:8" ht="26.1" customHeight="1">
      <c r="B63" s="18" t="s">
        <v>45</v>
      </c>
      <c r="C63" s="76"/>
      <c r="D63" s="76"/>
      <c r="E63" s="76"/>
      <c r="F63" s="76"/>
      <c r="G63" s="76"/>
      <c r="H63" s="76"/>
    </row>
    <row r="64" spans="2:8" ht="54.6" hidden="1" customHeight="1">
      <c r="B64" s="126" t="s">
        <v>46</v>
      </c>
      <c r="C64" s="126"/>
      <c r="D64" s="126"/>
      <c r="E64" s="126"/>
      <c r="F64" s="34"/>
      <c r="G64" s="34"/>
      <c r="H64" s="34"/>
    </row>
    <row r="65" spans="2:8" ht="46.5" hidden="1" customHeight="1">
      <c r="B65" s="126" t="s">
        <v>47</v>
      </c>
      <c r="C65" s="126"/>
      <c r="D65" s="126"/>
      <c r="E65" s="126"/>
      <c r="F65" s="93"/>
      <c r="G65" s="93"/>
      <c r="H65" s="93"/>
    </row>
    <row r="66" spans="2:8" ht="30.95">
      <c r="B66" s="77"/>
      <c r="C66" s="94" t="s">
        <v>3</v>
      </c>
      <c r="D66" s="95" t="s">
        <v>4</v>
      </c>
      <c r="E66" s="80" t="s">
        <v>5</v>
      </c>
      <c r="F66" s="81" t="s">
        <v>32</v>
      </c>
      <c r="G66" s="4" t="s">
        <v>7</v>
      </c>
      <c r="H66" s="82" t="s">
        <v>8</v>
      </c>
    </row>
    <row r="67" spans="2:8">
      <c r="B67" s="32" t="s">
        <v>48</v>
      </c>
      <c r="C67" s="36"/>
      <c r="D67" s="36"/>
      <c r="E67" s="36"/>
      <c r="F67" s="36"/>
      <c r="G67" s="36"/>
      <c r="H67" s="83"/>
    </row>
    <row r="68" spans="2:8">
      <c r="B68" s="74" t="s">
        <v>49</v>
      </c>
      <c r="C68" s="84"/>
      <c r="D68" s="84"/>
      <c r="E68" s="84"/>
      <c r="F68" s="84"/>
      <c r="G68" s="84"/>
      <c r="H68" s="83"/>
    </row>
    <row r="69" spans="2:8" hidden="1">
      <c r="B69" s="74"/>
      <c r="C69" s="84"/>
      <c r="D69" s="84"/>
      <c r="E69" s="84"/>
      <c r="F69" s="84"/>
      <c r="G69" s="84"/>
      <c r="H69" s="83"/>
    </row>
    <row r="70" spans="2:8" hidden="1">
      <c r="B70" s="30" t="s">
        <v>13</v>
      </c>
      <c r="C70" s="36"/>
      <c r="D70" s="36"/>
      <c r="E70" s="36"/>
      <c r="F70" s="36"/>
      <c r="G70" s="36"/>
      <c r="H70" s="83"/>
    </row>
    <row r="71" spans="2:8">
      <c r="B71" s="74" t="s">
        <v>50</v>
      </c>
      <c r="C71" s="84"/>
      <c r="D71" s="84"/>
      <c r="E71" s="84"/>
      <c r="F71" s="84"/>
      <c r="G71" s="84"/>
      <c r="H71" s="83"/>
    </row>
    <row r="72" spans="2:8">
      <c r="B72" s="74" t="s">
        <v>51</v>
      </c>
      <c r="C72" s="84"/>
      <c r="D72" s="84"/>
      <c r="E72" s="84"/>
      <c r="F72" s="84"/>
      <c r="G72" s="84"/>
      <c r="H72" s="83"/>
    </row>
    <row r="73" spans="2:8">
      <c r="B73" s="29" t="s">
        <v>52</v>
      </c>
      <c r="C73" s="28">
        <f>COUNTIF('Form - Archive Organisation'!C67:C72,"x")</f>
        <v>0</v>
      </c>
      <c r="D73" s="28">
        <f>COUNTIF('Form - Archive Organisation'!D67:D72,"x")</f>
        <v>0</v>
      </c>
      <c r="E73" s="28">
        <f>COUNTIF('Form - Archive Organisation'!E67:E72,"x")</f>
        <v>0</v>
      </c>
      <c r="F73" s="28">
        <f>COUNTIF('Form - Archive Organisation'!F67:F72,"x")</f>
        <v>0</v>
      </c>
      <c r="G73" s="28">
        <f>COUNTIF('Form - Archive Organisation'!G67:G72,"x")</f>
        <v>0</v>
      </c>
      <c r="H73" s="83"/>
    </row>
    <row r="74" spans="2:8" hidden="1">
      <c r="B74" s="83"/>
      <c r="C74" s="83"/>
      <c r="D74" s="83"/>
      <c r="E74" s="83"/>
      <c r="F74" s="83"/>
      <c r="G74" s="83"/>
      <c r="H74" s="83"/>
    </row>
    <row r="75" spans="2:8">
      <c r="B75" s="30" t="s">
        <v>36</v>
      </c>
      <c r="C75" s="31"/>
      <c r="D75" s="31"/>
      <c r="E75" s="31"/>
      <c r="F75" s="31"/>
      <c r="G75" s="31"/>
      <c r="H75" s="83"/>
    </row>
    <row r="76" spans="2:8">
      <c r="B76" s="74" t="s">
        <v>53</v>
      </c>
      <c r="C76" s="84"/>
      <c r="D76" s="84"/>
      <c r="E76" s="84"/>
      <c r="F76" s="84"/>
      <c r="G76" s="84"/>
      <c r="H76" s="83"/>
    </row>
    <row r="77" spans="2:8">
      <c r="B77" s="74" t="s">
        <v>54</v>
      </c>
      <c r="C77" s="84"/>
      <c r="D77" s="84"/>
      <c r="E77" s="84"/>
      <c r="F77" s="84"/>
      <c r="G77" s="84"/>
      <c r="H77" s="83"/>
    </row>
    <row r="78" spans="2:8">
      <c r="B78" s="74" t="s">
        <v>55</v>
      </c>
      <c r="C78" s="84"/>
      <c r="D78" s="84"/>
      <c r="E78" s="84"/>
      <c r="F78" s="84"/>
      <c r="G78" s="84"/>
      <c r="H78" s="83"/>
    </row>
    <row r="79" spans="2:8" hidden="1">
      <c r="B79" s="83"/>
      <c r="C79" s="83"/>
      <c r="D79" s="83"/>
      <c r="E79" s="83"/>
      <c r="F79" s="83"/>
      <c r="G79" s="83"/>
      <c r="H79" s="83"/>
    </row>
    <row r="80" spans="2:8" hidden="1">
      <c r="B80" s="30" t="s">
        <v>22</v>
      </c>
      <c r="C80" s="31"/>
      <c r="D80" s="31"/>
      <c r="E80" s="31"/>
      <c r="F80" s="31"/>
      <c r="G80" s="31"/>
      <c r="H80" s="83"/>
    </row>
    <row r="81" spans="2:8">
      <c r="B81" s="74" t="s">
        <v>56</v>
      </c>
      <c r="C81" s="84"/>
      <c r="D81" s="84"/>
      <c r="E81" s="84"/>
      <c r="F81" s="84"/>
      <c r="G81" s="84"/>
      <c r="H81" s="83"/>
    </row>
    <row r="82" spans="2:8">
      <c r="B82" s="74" t="s">
        <v>57</v>
      </c>
      <c r="C82" s="84"/>
      <c r="D82" s="84"/>
      <c r="E82" s="84"/>
      <c r="F82" s="84"/>
      <c r="G82" s="84"/>
      <c r="H82" s="83"/>
    </row>
    <row r="83" spans="2:8">
      <c r="B83" s="74" t="s">
        <v>58</v>
      </c>
      <c r="C83" s="84"/>
      <c r="D83" s="84"/>
      <c r="E83" s="84"/>
      <c r="F83" s="84"/>
      <c r="G83" s="84"/>
      <c r="H83" s="83"/>
    </row>
    <row r="84" spans="2:8">
      <c r="B84" s="29" t="s">
        <v>25</v>
      </c>
      <c r="C84" s="28">
        <f>COUNTIF('Form - Archive Organisation'!C75:C83,"x")</f>
        <v>0</v>
      </c>
      <c r="D84" s="28">
        <f>COUNTIF('Form - Archive Organisation'!D75:D83,"x")</f>
        <v>0</v>
      </c>
      <c r="E84" s="28">
        <f>COUNTIF('Form - Archive Organisation'!E75:E83,"x")</f>
        <v>0</v>
      </c>
      <c r="F84" s="28">
        <f>COUNTIF('Form - Archive Organisation'!F75:F83,"x")</f>
        <v>0</v>
      </c>
      <c r="G84" s="28">
        <f>COUNTIF('Form - Archive Organisation'!G75:G83,"x")</f>
        <v>0</v>
      </c>
      <c r="H84" s="83"/>
    </row>
    <row r="85" spans="2:8" hidden="1">
      <c r="B85" s="83"/>
      <c r="C85" s="83"/>
      <c r="D85" s="83"/>
      <c r="E85" s="83"/>
      <c r="F85" s="83"/>
      <c r="G85" s="83"/>
      <c r="H85" s="83"/>
    </row>
    <row r="86" spans="2:8">
      <c r="B86" s="30" t="s">
        <v>26</v>
      </c>
      <c r="C86" s="31"/>
      <c r="D86" s="31"/>
      <c r="E86" s="31"/>
      <c r="F86" s="31"/>
      <c r="G86" s="31"/>
      <c r="H86" s="83"/>
    </row>
    <row r="87" spans="2:8">
      <c r="B87" s="74" t="s">
        <v>59</v>
      </c>
      <c r="C87" s="84"/>
      <c r="D87" s="84"/>
      <c r="E87" s="84"/>
      <c r="F87" s="84"/>
      <c r="G87" s="84"/>
      <c r="H87" s="83"/>
    </row>
    <row r="88" spans="2:8">
      <c r="B88" s="74" t="s">
        <v>60</v>
      </c>
      <c r="C88" s="84"/>
      <c r="D88" s="84"/>
      <c r="E88" s="84"/>
      <c r="F88" s="84"/>
      <c r="G88" s="84"/>
      <c r="H88" s="83"/>
    </row>
    <row r="89" spans="2:8">
      <c r="B89" s="74" t="s">
        <v>61</v>
      </c>
      <c r="C89" s="84"/>
      <c r="D89" s="84"/>
      <c r="E89" s="84"/>
      <c r="F89" s="84"/>
      <c r="G89" s="84"/>
      <c r="H89" s="83"/>
    </row>
    <row r="90" spans="2:8">
      <c r="B90" s="29" t="s">
        <v>30</v>
      </c>
      <c r="C90" s="28">
        <f>COUNTIF('Form - Archive Organisation'!C86:C89,"x")</f>
        <v>0</v>
      </c>
      <c r="D90" s="28">
        <f>COUNTIF('Form - Archive Organisation'!D86:D89,"x")</f>
        <v>0</v>
      </c>
      <c r="E90" s="28">
        <f>COUNTIF('Form - Archive Organisation'!E86:E89,"x")</f>
        <v>0</v>
      </c>
      <c r="F90" s="28">
        <f>COUNTIF('Form - Archive Organisation'!F86:F89,"x")</f>
        <v>0</v>
      </c>
      <c r="G90" s="28">
        <f>COUNTIF('Form - Archive Organisation'!G86:G89,"x")</f>
        <v>0</v>
      </c>
      <c r="H90" s="21"/>
    </row>
    <row r="91" spans="2:8" ht="24" customHeight="1">
      <c r="B91" s="77"/>
      <c r="C91" s="76"/>
      <c r="D91" s="76"/>
      <c r="E91" s="76"/>
      <c r="F91" s="76"/>
      <c r="G91" s="76"/>
      <c r="H91" s="76"/>
    </row>
    <row r="92" spans="2:8" ht="24" customHeight="1">
      <c r="B92" s="18" t="s">
        <v>62</v>
      </c>
      <c r="C92" s="76"/>
      <c r="D92" s="76"/>
      <c r="E92" s="76"/>
      <c r="F92" s="76"/>
      <c r="G92" s="76"/>
      <c r="H92" s="76"/>
    </row>
    <row r="93" spans="2:8" ht="56.1" hidden="1" customHeight="1">
      <c r="B93" s="126" t="s">
        <v>63</v>
      </c>
      <c r="C93" s="126"/>
      <c r="D93" s="126"/>
      <c r="E93" s="126"/>
      <c r="F93" s="34"/>
      <c r="G93" s="34"/>
      <c r="H93" s="34"/>
    </row>
    <row r="94" spans="2:8" ht="51.6" hidden="1" customHeight="1">
      <c r="B94" s="126" t="s">
        <v>64</v>
      </c>
      <c r="C94" s="126"/>
      <c r="D94" s="127"/>
      <c r="E94" s="127"/>
      <c r="F94" s="35"/>
      <c r="G94" s="35"/>
      <c r="H94" s="35"/>
    </row>
    <row r="95" spans="2:8" ht="30.95">
      <c r="B95" s="77"/>
      <c r="C95" s="78" t="s">
        <v>3</v>
      </c>
      <c r="D95" s="79" t="s">
        <v>4</v>
      </c>
      <c r="E95" s="80" t="s">
        <v>5</v>
      </c>
      <c r="F95" s="81" t="s">
        <v>32</v>
      </c>
      <c r="G95" s="4" t="s">
        <v>7</v>
      </c>
      <c r="H95" s="82" t="s">
        <v>8</v>
      </c>
    </row>
    <row r="96" spans="2:8">
      <c r="B96" s="32" t="s">
        <v>9</v>
      </c>
      <c r="C96" s="37"/>
      <c r="D96" s="31"/>
      <c r="E96" s="31"/>
      <c r="F96" s="31"/>
      <c r="G96" s="31"/>
      <c r="H96" s="83"/>
    </row>
    <row r="97" spans="2:8">
      <c r="B97" s="74" t="s">
        <v>65</v>
      </c>
      <c r="C97" s="84"/>
      <c r="D97" s="84"/>
      <c r="E97" s="84"/>
      <c r="F97" s="84"/>
      <c r="G97" s="84"/>
      <c r="H97" s="83"/>
    </row>
    <row r="98" spans="2:8">
      <c r="B98" s="74" t="s">
        <v>66</v>
      </c>
      <c r="C98" s="84"/>
      <c r="D98" s="84"/>
      <c r="E98" s="84"/>
      <c r="F98" s="84"/>
      <c r="G98" s="84"/>
      <c r="H98" s="83"/>
    </row>
    <row r="99" spans="2:8" hidden="1">
      <c r="B99" s="83"/>
      <c r="C99" s="83"/>
      <c r="D99" s="83"/>
      <c r="E99" s="83"/>
      <c r="F99" s="83"/>
      <c r="G99" s="83"/>
      <c r="H99" s="83"/>
    </row>
    <row r="100" spans="2:8" hidden="1">
      <c r="B100" s="30" t="s">
        <v>11</v>
      </c>
      <c r="C100" s="31"/>
      <c r="D100" s="31"/>
      <c r="E100" s="31"/>
      <c r="F100" s="31"/>
      <c r="G100" s="31"/>
      <c r="H100" s="83"/>
    </row>
    <row r="101" spans="2:8">
      <c r="B101" s="74" t="s">
        <v>67</v>
      </c>
      <c r="C101" s="84"/>
      <c r="D101" s="84"/>
      <c r="E101" s="84"/>
      <c r="F101" s="84"/>
      <c r="G101" s="84"/>
      <c r="H101" s="83"/>
    </row>
    <row r="102" spans="2:8">
      <c r="B102" s="74" t="s">
        <v>68</v>
      </c>
      <c r="C102" s="84"/>
      <c r="D102" s="84"/>
      <c r="E102" s="84"/>
      <c r="F102" s="84"/>
      <c r="G102" s="84"/>
      <c r="H102" s="83"/>
    </row>
    <row r="103" spans="2:8" hidden="1">
      <c r="B103" s="83"/>
      <c r="C103" s="83"/>
      <c r="D103" s="83"/>
      <c r="E103" s="83"/>
      <c r="F103" s="83"/>
      <c r="G103" s="83"/>
      <c r="H103" s="83"/>
    </row>
    <row r="104" spans="2:8" hidden="1">
      <c r="B104" s="30" t="s">
        <v>13</v>
      </c>
      <c r="C104" s="31"/>
      <c r="D104" s="31"/>
      <c r="E104" s="31"/>
      <c r="F104" s="31"/>
      <c r="G104" s="31"/>
      <c r="H104" s="83"/>
    </row>
    <row r="105" spans="2:8">
      <c r="B105" s="74" t="s">
        <v>69</v>
      </c>
      <c r="C105" s="84"/>
      <c r="D105" s="84"/>
      <c r="E105" s="84"/>
      <c r="F105" s="84"/>
      <c r="G105" s="84"/>
      <c r="H105" s="83"/>
    </row>
    <row r="106" spans="2:8">
      <c r="B106" s="74" t="s">
        <v>70</v>
      </c>
      <c r="C106" s="84"/>
      <c r="D106" s="84"/>
      <c r="E106" s="84"/>
      <c r="F106" s="84"/>
      <c r="G106" s="84"/>
      <c r="H106" s="83"/>
    </row>
    <row r="107" spans="2:8">
      <c r="B107" s="29" t="s">
        <v>17</v>
      </c>
      <c r="C107" s="28">
        <f>COUNTIF('Form - Archive Organisation'!C96:C106,"x")</f>
        <v>0</v>
      </c>
      <c r="D107" s="28">
        <f>COUNTIF('Form - Archive Organisation'!D96:D106,"x")</f>
        <v>0</v>
      </c>
      <c r="E107" s="28">
        <f>COUNTIF('Form - Archive Organisation'!E96:E106,"x")</f>
        <v>0</v>
      </c>
      <c r="F107" s="28">
        <f>COUNTIF('Form - Archive Organisation'!F96:F106,"x")</f>
        <v>0</v>
      </c>
      <c r="G107" s="28">
        <f>COUNTIF('Form - Archive Organisation'!G96:G106,"x")</f>
        <v>0</v>
      </c>
      <c r="H107" s="83"/>
    </row>
    <row r="108" spans="2:8" hidden="1">
      <c r="B108" s="83"/>
      <c r="C108" s="83"/>
      <c r="D108" s="83"/>
      <c r="E108" s="83"/>
      <c r="F108" s="83"/>
      <c r="G108" s="83"/>
      <c r="H108" s="83"/>
    </row>
    <row r="109" spans="2:8">
      <c r="B109" s="30" t="s">
        <v>36</v>
      </c>
      <c r="C109" s="31"/>
      <c r="D109" s="31"/>
      <c r="E109" s="31"/>
      <c r="F109" s="31"/>
      <c r="G109" s="31"/>
      <c r="H109" s="83"/>
    </row>
    <row r="110" spans="2:8" ht="20.100000000000001" customHeight="1">
      <c r="B110" s="74" t="s">
        <v>71</v>
      </c>
      <c r="C110" s="84"/>
      <c r="D110" s="84"/>
      <c r="E110" s="84"/>
      <c r="F110" s="84"/>
      <c r="G110" s="84"/>
      <c r="H110" s="83"/>
    </row>
    <row r="111" spans="2:8">
      <c r="B111" s="74" t="s">
        <v>72</v>
      </c>
      <c r="C111" s="84"/>
      <c r="D111" s="84"/>
      <c r="E111" s="84"/>
      <c r="F111" s="84"/>
      <c r="G111" s="84"/>
      <c r="H111" s="83"/>
    </row>
    <row r="112" spans="2:8" ht="18" customHeight="1">
      <c r="B112" s="74" t="s">
        <v>73</v>
      </c>
      <c r="C112" s="84"/>
      <c r="D112" s="84"/>
      <c r="E112" s="84"/>
      <c r="F112" s="84"/>
      <c r="G112" s="84"/>
      <c r="H112" s="83"/>
    </row>
    <row r="113" spans="2:8">
      <c r="B113" s="74" t="s">
        <v>74</v>
      </c>
      <c r="C113" s="84"/>
      <c r="D113" s="84"/>
      <c r="E113" s="84"/>
      <c r="F113" s="84"/>
      <c r="G113" s="84"/>
      <c r="H113" s="83"/>
    </row>
    <row r="114" spans="2:8">
      <c r="B114" s="74" t="s">
        <v>75</v>
      </c>
      <c r="C114" s="84"/>
      <c r="D114" s="84"/>
      <c r="E114" s="84"/>
      <c r="F114" s="84"/>
      <c r="G114" s="84"/>
      <c r="H114" s="83"/>
    </row>
    <row r="115" spans="2:8" hidden="1">
      <c r="B115" s="83"/>
      <c r="C115" s="83"/>
      <c r="D115" s="83"/>
      <c r="E115" s="83"/>
      <c r="F115" s="83"/>
      <c r="G115" s="83"/>
      <c r="H115" s="83"/>
    </row>
    <row r="116" spans="2:8" hidden="1">
      <c r="B116" s="30" t="s">
        <v>22</v>
      </c>
      <c r="C116" s="31"/>
      <c r="D116" s="31"/>
      <c r="E116" s="31"/>
      <c r="F116" s="31"/>
      <c r="G116" s="31"/>
      <c r="H116" s="83"/>
    </row>
    <row r="117" spans="2:8">
      <c r="B117" s="74" t="s">
        <v>76</v>
      </c>
      <c r="C117" s="84"/>
      <c r="D117" s="84"/>
      <c r="E117" s="84"/>
      <c r="F117" s="84"/>
      <c r="G117" s="84"/>
      <c r="H117" s="83"/>
    </row>
    <row r="118" spans="2:8">
      <c r="B118" s="74" t="s">
        <v>77</v>
      </c>
      <c r="C118" s="84"/>
      <c r="D118" s="84"/>
      <c r="E118" s="84"/>
      <c r="F118" s="84"/>
      <c r="G118" s="84"/>
      <c r="H118" s="83"/>
    </row>
    <row r="119" spans="2:8">
      <c r="B119" s="29" t="s">
        <v>25</v>
      </c>
      <c r="C119" s="28">
        <f>COUNTIF('Form - Archive Organisation'!C109:C118,"x")</f>
        <v>0</v>
      </c>
      <c r="D119" s="28">
        <f>COUNTIF('Form - Archive Organisation'!D109:D118,"x")</f>
        <v>0</v>
      </c>
      <c r="E119" s="28">
        <f>COUNTIF('Form - Archive Organisation'!E109:E118,"x")</f>
        <v>0</v>
      </c>
      <c r="F119" s="28">
        <f>COUNTIF('Form - Archive Organisation'!F109:F118,"x")</f>
        <v>0</v>
      </c>
      <c r="G119" s="28">
        <f>COUNTIF('Form - Archive Organisation'!G109:G118,"x")</f>
        <v>0</v>
      </c>
      <c r="H119" s="83"/>
    </row>
    <row r="120" spans="2:8" hidden="1">
      <c r="B120" s="83"/>
      <c r="C120" s="83"/>
      <c r="D120" s="83"/>
      <c r="E120" s="83"/>
      <c r="F120" s="83"/>
      <c r="G120" s="83"/>
      <c r="H120" s="83"/>
    </row>
    <row r="121" spans="2:8">
      <c r="B121" s="30" t="s">
        <v>78</v>
      </c>
      <c r="C121" s="31"/>
      <c r="D121" s="31"/>
      <c r="E121" s="31"/>
      <c r="F121" s="31"/>
      <c r="G121" s="31"/>
      <c r="H121" s="83"/>
    </row>
    <row r="122" spans="2:8">
      <c r="B122" s="74" t="s">
        <v>79</v>
      </c>
      <c r="C122" s="84"/>
      <c r="D122" s="84"/>
      <c r="E122" s="84"/>
      <c r="F122" s="84"/>
      <c r="G122" s="84"/>
      <c r="H122" s="83"/>
    </row>
    <row r="123" spans="2:8">
      <c r="B123" s="74" t="s">
        <v>80</v>
      </c>
      <c r="C123" s="84"/>
      <c r="D123" s="84"/>
      <c r="E123" s="84"/>
      <c r="F123" s="84"/>
      <c r="G123" s="84"/>
      <c r="H123" s="83"/>
    </row>
    <row r="124" spans="2:8" ht="30.95">
      <c r="B124" s="74" t="s">
        <v>81</v>
      </c>
      <c r="C124" s="84"/>
      <c r="D124" s="84"/>
      <c r="E124" s="84"/>
      <c r="F124" s="84"/>
      <c r="G124" s="84"/>
      <c r="H124" s="83"/>
    </row>
    <row r="125" spans="2:8">
      <c r="B125" s="29" t="s">
        <v>30</v>
      </c>
      <c r="C125" s="28">
        <f>COUNTIF('Form - Archive Organisation'!C121:C124,"x")</f>
        <v>0</v>
      </c>
      <c r="D125" s="28">
        <f>COUNTIF('Form - Archive Organisation'!D121:D124,"x")</f>
        <v>0</v>
      </c>
      <c r="E125" s="28">
        <f>COUNTIF('Form - Archive Organisation'!E121:E124,"x")</f>
        <v>0</v>
      </c>
      <c r="F125" s="28">
        <f>COUNTIF('Form - Archive Organisation'!F121:F124,"x")</f>
        <v>0</v>
      </c>
      <c r="G125" s="28">
        <f>COUNTIF('Form - Archive Organisation'!G121:G124,"x")</f>
        <v>0</v>
      </c>
      <c r="H125" s="21"/>
    </row>
    <row r="126" spans="2:8" ht="29.45" customHeight="1">
      <c r="B126" s="77"/>
      <c r="C126" s="22"/>
      <c r="D126" s="22"/>
      <c r="E126" s="22"/>
      <c r="F126" s="22"/>
      <c r="G126" s="22"/>
      <c r="H126" s="20"/>
    </row>
    <row r="127" spans="2:8" ht="27" customHeight="1">
      <c r="B127" s="18" t="s">
        <v>82</v>
      </c>
      <c r="C127" s="22"/>
      <c r="D127" s="22"/>
      <c r="E127" s="22"/>
      <c r="F127" s="22"/>
      <c r="G127" s="22"/>
      <c r="H127" s="20"/>
    </row>
    <row r="128" spans="2:8" ht="34.5" hidden="1" customHeight="1">
      <c r="B128" s="126" t="s">
        <v>83</v>
      </c>
      <c r="C128" s="126"/>
      <c r="D128" s="126"/>
      <c r="E128" s="126"/>
      <c r="F128" s="34"/>
      <c r="G128" s="34"/>
      <c r="H128" s="34"/>
    </row>
    <row r="129" spans="2:8" ht="36.950000000000003" hidden="1" customHeight="1">
      <c r="B129" s="126" t="s">
        <v>84</v>
      </c>
      <c r="C129" s="127"/>
      <c r="D129" s="127"/>
      <c r="E129" s="127"/>
      <c r="F129" s="35"/>
      <c r="G129" s="35"/>
      <c r="H129" s="35"/>
    </row>
    <row r="130" spans="2:8" ht="30.95">
      <c r="B130" s="18" t="s">
        <v>20</v>
      </c>
      <c r="C130" s="96" t="s">
        <v>3</v>
      </c>
      <c r="D130" s="95" t="s">
        <v>4</v>
      </c>
      <c r="E130" s="80" t="s">
        <v>5</v>
      </c>
      <c r="F130" s="81" t="s">
        <v>32</v>
      </c>
      <c r="G130" s="4" t="s">
        <v>7</v>
      </c>
      <c r="H130" s="82" t="s">
        <v>8</v>
      </c>
    </row>
    <row r="131" spans="2:8">
      <c r="B131" s="32" t="s">
        <v>48</v>
      </c>
      <c r="C131" s="31"/>
      <c r="D131" s="31"/>
      <c r="E131" s="31"/>
      <c r="F131" s="31"/>
      <c r="G131" s="31"/>
      <c r="H131" s="83"/>
    </row>
    <row r="132" spans="2:8">
      <c r="B132" s="74" t="s">
        <v>85</v>
      </c>
      <c r="C132" s="84"/>
      <c r="D132" s="84"/>
      <c r="E132" s="84"/>
      <c r="F132" s="84"/>
      <c r="G132" s="84"/>
      <c r="H132" s="83"/>
    </row>
    <row r="133" spans="2:8">
      <c r="B133" s="74" t="s">
        <v>86</v>
      </c>
      <c r="C133" s="84"/>
      <c r="D133" s="84"/>
      <c r="E133" s="84"/>
      <c r="F133" s="84"/>
      <c r="G133" s="84"/>
      <c r="H133" s="83"/>
    </row>
    <row r="134" spans="2:8" hidden="1">
      <c r="B134" s="83"/>
      <c r="C134" s="83"/>
      <c r="D134" s="83"/>
      <c r="E134" s="83"/>
      <c r="F134" s="83"/>
      <c r="G134" s="83"/>
      <c r="H134" s="83"/>
    </row>
    <row r="135" spans="2:8" hidden="1">
      <c r="B135" s="19" t="s">
        <v>13</v>
      </c>
      <c r="C135" s="83"/>
      <c r="D135" s="83"/>
      <c r="E135" s="83"/>
      <c r="F135" s="83"/>
      <c r="G135" s="83"/>
      <c r="H135" s="83"/>
    </row>
    <row r="136" spans="2:8">
      <c r="B136" s="74" t="s">
        <v>87</v>
      </c>
      <c r="C136" s="84"/>
      <c r="D136" s="84"/>
      <c r="E136" s="84"/>
      <c r="F136" s="84"/>
      <c r="G136" s="84"/>
      <c r="H136" s="83"/>
    </row>
    <row r="137" spans="2:8">
      <c r="B137" s="29" t="s">
        <v>17</v>
      </c>
      <c r="C137" s="28">
        <f>COUNTIF('Form - Archive Organisation'!C131:C136,"x")</f>
        <v>0</v>
      </c>
      <c r="D137" s="28">
        <f>COUNTIF('Form - Archive Organisation'!D131:D136,"x")</f>
        <v>0</v>
      </c>
      <c r="E137" s="28">
        <f>COUNTIF('Form - Archive Organisation'!E131:E136,"x")</f>
        <v>0</v>
      </c>
      <c r="F137" s="28">
        <f>COUNTIF('Form - Archive Organisation'!F131:F136,"x")</f>
        <v>0</v>
      </c>
      <c r="G137" s="28">
        <f>COUNTIF('Form - Archive Organisation'!G131:G136,"x")</f>
        <v>0</v>
      </c>
      <c r="H137" s="83"/>
    </row>
    <row r="138" spans="2:8" hidden="1">
      <c r="B138" s="23"/>
      <c r="C138" s="83"/>
      <c r="D138" s="83"/>
      <c r="E138" s="83"/>
      <c r="F138" s="83"/>
      <c r="G138" s="83"/>
      <c r="H138" s="83"/>
    </row>
    <row r="139" spans="2:8">
      <c r="B139" s="30" t="s">
        <v>36</v>
      </c>
      <c r="C139" s="31"/>
      <c r="D139" s="31"/>
      <c r="E139" s="31"/>
      <c r="F139" s="31"/>
      <c r="G139" s="31"/>
      <c r="H139" s="83"/>
    </row>
    <row r="140" spans="2:8">
      <c r="B140" s="74" t="s">
        <v>88</v>
      </c>
      <c r="C140" s="84"/>
      <c r="D140" s="84"/>
      <c r="E140" s="84"/>
      <c r="F140" s="84"/>
      <c r="G140" s="84"/>
      <c r="H140" s="83"/>
    </row>
    <row r="141" spans="2:8">
      <c r="B141" s="74" t="s">
        <v>89</v>
      </c>
      <c r="C141" s="84"/>
      <c r="D141" s="84"/>
      <c r="E141" s="84"/>
      <c r="F141" s="84"/>
      <c r="G141" s="84"/>
      <c r="H141" s="83"/>
    </row>
    <row r="142" spans="2:8">
      <c r="B142" s="74" t="s">
        <v>90</v>
      </c>
      <c r="C142" s="84"/>
      <c r="D142" s="84"/>
      <c r="E142" s="84"/>
      <c r="F142" s="84"/>
      <c r="G142" s="84"/>
      <c r="H142" s="83"/>
    </row>
    <row r="143" spans="2:8">
      <c r="B143" s="74" t="s">
        <v>91</v>
      </c>
      <c r="C143" s="84"/>
      <c r="D143" s="84"/>
      <c r="E143" s="84"/>
      <c r="F143" s="84"/>
      <c r="G143" s="84"/>
      <c r="H143" s="83"/>
    </row>
    <row r="144" spans="2:8" ht="30.95">
      <c r="B144" s="74" t="s">
        <v>92</v>
      </c>
      <c r="C144" s="84"/>
      <c r="D144" s="84"/>
      <c r="E144" s="84"/>
      <c r="F144" s="84"/>
      <c r="G144" s="84"/>
      <c r="H144" s="83"/>
    </row>
    <row r="145" spans="2:8" hidden="1">
      <c r="B145" s="83"/>
      <c r="C145" s="83"/>
      <c r="D145" s="83"/>
      <c r="E145" s="83"/>
      <c r="F145" s="83"/>
      <c r="G145" s="83"/>
      <c r="H145" s="83"/>
    </row>
    <row r="146" spans="2:8" hidden="1">
      <c r="B146" s="19" t="s">
        <v>22</v>
      </c>
      <c r="C146" s="83"/>
      <c r="D146" s="83"/>
      <c r="E146" s="83"/>
      <c r="F146" s="83"/>
      <c r="G146" s="83"/>
      <c r="H146" s="83"/>
    </row>
    <row r="147" spans="2:8" ht="17.100000000000001" customHeight="1">
      <c r="B147" s="74" t="s">
        <v>93</v>
      </c>
      <c r="C147" s="84"/>
      <c r="D147" s="84"/>
      <c r="E147" s="84"/>
      <c r="F147" s="84"/>
      <c r="G147" s="84"/>
      <c r="H147" s="83"/>
    </row>
    <row r="148" spans="2:8">
      <c r="B148" s="74" t="s">
        <v>94</v>
      </c>
      <c r="C148" s="84"/>
      <c r="D148" s="84"/>
      <c r="E148" s="84"/>
      <c r="F148" s="84"/>
      <c r="G148" s="84"/>
      <c r="H148" s="83" t="s">
        <v>20</v>
      </c>
    </row>
    <row r="149" spans="2:8">
      <c r="B149" s="74" t="s">
        <v>95</v>
      </c>
      <c r="C149" s="84"/>
      <c r="D149" s="84"/>
      <c r="E149" s="84"/>
      <c r="F149" s="84"/>
      <c r="G149" s="84"/>
      <c r="H149" s="83"/>
    </row>
    <row r="150" spans="2:8">
      <c r="B150" s="29" t="s">
        <v>25</v>
      </c>
      <c r="C150" s="28">
        <f>COUNTIF('Form - Archive Organisation'!C139:C149,"x")</f>
        <v>0</v>
      </c>
      <c r="D150" s="28">
        <f>COUNTIF('Form - Archive Organisation'!D139:D149,"x")</f>
        <v>0</v>
      </c>
      <c r="E150" s="28">
        <f>COUNTIF('Form - Archive Organisation'!E139:E149,"x")</f>
        <v>0</v>
      </c>
      <c r="F150" s="28">
        <f>COUNTIF('Form - Archive Organisation'!F139:F149,"x")</f>
        <v>0</v>
      </c>
      <c r="G150" s="28">
        <f>COUNTIF('Form - Archive Organisation'!G139:G149,"x")</f>
        <v>0</v>
      </c>
      <c r="H150" s="83"/>
    </row>
    <row r="151" spans="2:8" hidden="1">
      <c r="B151" s="24"/>
      <c r="C151" s="25"/>
      <c r="D151" s="25"/>
      <c r="E151" s="25"/>
      <c r="F151" s="25"/>
      <c r="G151" s="25"/>
      <c r="H151" s="83"/>
    </row>
    <row r="152" spans="2:8">
      <c r="B152" s="30" t="s">
        <v>78</v>
      </c>
      <c r="C152" s="31"/>
      <c r="D152" s="31"/>
      <c r="E152" s="31"/>
      <c r="F152" s="31"/>
      <c r="G152" s="31"/>
      <c r="H152" s="83"/>
    </row>
    <row r="153" spans="2:8">
      <c r="B153" s="74" t="s">
        <v>96</v>
      </c>
      <c r="C153" s="84"/>
      <c r="D153" s="84"/>
      <c r="E153" s="84"/>
      <c r="F153" s="84"/>
      <c r="G153" s="84"/>
      <c r="H153" s="83"/>
    </row>
    <row r="154" spans="2:8">
      <c r="B154" s="74" t="s">
        <v>97</v>
      </c>
      <c r="C154" s="84"/>
      <c r="D154" s="84"/>
      <c r="E154" s="84"/>
      <c r="F154" s="84"/>
      <c r="G154" s="84"/>
      <c r="H154" s="83"/>
    </row>
    <row r="155" spans="2:8">
      <c r="B155" s="74" t="s">
        <v>98</v>
      </c>
      <c r="C155" s="84"/>
      <c r="D155" s="84"/>
      <c r="E155" s="84"/>
      <c r="F155" s="84"/>
      <c r="G155" s="84"/>
      <c r="H155" s="83"/>
    </row>
    <row r="156" spans="2:8">
      <c r="B156" s="74" t="s">
        <v>99</v>
      </c>
      <c r="C156" s="84"/>
      <c r="D156" s="84"/>
      <c r="E156" s="84"/>
      <c r="F156" s="84"/>
      <c r="G156" s="84"/>
      <c r="H156" s="83"/>
    </row>
    <row r="157" spans="2:8">
      <c r="B157" s="74" t="s">
        <v>100</v>
      </c>
      <c r="C157" s="84"/>
      <c r="D157" s="84"/>
      <c r="E157" s="84"/>
      <c r="F157" s="84"/>
      <c r="G157" s="84"/>
      <c r="H157" s="83"/>
    </row>
    <row r="158" spans="2:8">
      <c r="B158" s="29" t="s">
        <v>30</v>
      </c>
      <c r="C158" s="28">
        <f>COUNTIF('Form - Archive Organisation'!C152:C157,"x")</f>
        <v>0</v>
      </c>
      <c r="D158" s="28">
        <f>COUNTIF('Form - Archive Organisation'!D152:D157,"x")</f>
        <v>0</v>
      </c>
      <c r="E158" s="28">
        <f>COUNTIF('Form - Archive Organisation'!E152:E157,"x")</f>
        <v>0</v>
      </c>
      <c r="F158" s="28">
        <f>COUNTIF('Form - Archive Organisation'!F152:F157,"x")</f>
        <v>0</v>
      </c>
      <c r="G158" s="28">
        <f>COUNTIF('Form - Archive Organisation'!G152:G157,"x")</f>
        <v>0</v>
      </c>
      <c r="H158" s="21"/>
    </row>
    <row r="159" spans="2:8">
      <c r="B159" s="77"/>
      <c r="C159" s="22"/>
      <c r="D159" s="22"/>
      <c r="E159" s="22"/>
      <c r="F159" s="22"/>
      <c r="G159" s="22"/>
      <c r="H159" s="20"/>
    </row>
    <row r="160" spans="2:8" s="26" customFormat="1" ht="27" customHeight="1">
      <c r="B160" s="18" t="s">
        <v>101</v>
      </c>
      <c r="C160" s="22"/>
      <c r="D160" s="22"/>
      <c r="E160" s="22"/>
      <c r="F160" s="22"/>
      <c r="G160" s="22"/>
      <c r="H160" s="20"/>
    </row>
    <row r="161" spans="2:8" ht="51.95" hidden="1" customHeight="1">
      <c r="B161" s="126" t="s">
        <v>102</v>
      </c>
      <c r="C161" s="126"/>
      <c r="D161" s="126"/>
      <c r="E161" s="126"/>
      <c r="F161" s="34"/>
      <c r="G161" s="34"/>
      <c r="H161" s="34"/>
    </row>
    <row r="162" spans="2:8" ht="51.95" hidden="1" customHeight="1">
      <c r="B162" s="126" t="s">
        <v>103</v>
      </c>
      <c r="C162" s="127"/>
      <c r="D162" s="127"/>
      <c r="E162" s="127"/>
      <c r="F162" s="35"/>
      <c r="G162" s="35"/>
      <c r="H162" s="35"/>
    </row>
    <row r="163" spans="2:8" ht="30.95">
      <c r="B163" s="77"/>
      <c r="C163" s="96" t="s">
        <v>3</v>
      </c>
      <c r="D163" s="95" t="s">
        <v>4</v>
      </c>
      <c r="E163" s="80" t="s">
        <v>5</v>
      </c>
      <c r="F163" s="81" t="s">
        <v>32</v>
      </c>
      <c r="G163" s="4" t="s">
        <v>7</v>
      </c>
      <c r="H163" s="82" t="s">
        <v>8</v>
      </c>
    </row>
    <row r="164" spans="2:8">
      <c r="B164" s="32" t="s">
        <v>104</v>
      </c>
      <c r="C164" s="31"/>
      <c r="D164" s="31"/>
      <c r="E164" s="31"/>
      <c r="F164" s="31"/>
      <c r="G164" s="31"/>
      <c r="H164" s="83"/>
    </row>
    <row r="165" spans="2:8">
      <c r="B165" s="74" t="s">
        <v>105</v>
      </c>
      <c r="C165" s="84"/>
      <c r="D165" s="84"/>
      <c r="E165" s="84"/>
      <c r="F165" s="84"/>
      <c r="G165" s="84"/>
      <c r="H165" s="83"/>
    </row>
    <row r="166" spans="2:8" hidden="1">
      <c r="B166" s="74"/>
      <c r="C166" s="83"/>
      <c r="D166" s="83"/>
      <c r="E166" s="83"/>
      <c r="F166" s="83"/>
      <c r="G166" s="83"/>
      <c r="H166" s="83"/>
    </row>
    <row r="167" spans="2:8" hidden="1">
      <c r="B167" s="19" t="s">
        <v>11</v>
      </c>
      <c r="C167" s="83"/>
      <c r="D167" s="83"/>
      <c r="E167" s="83"/>
      <c r="F167" s="83"/>
      <c r="G167" s="83"/>
      <c r="H167" s="83"/>
    </row>
    <row r="168" spans="2:8">
      <c r="B168" s="74" t="s">
        <v>106</v>
      </c>
      <c r="C168" s="84"/>
      <c r="D168" s="84"/>
      <c r="E168" s="84"/>
      <c r="F168" s="84"/>
      <c r="G168" s="84"/>
      <c r="H168" s="83"/>
    </row>
    <row r="169" spans="2:8">
      <c r="B169" s="74" t="s">
        <v>107</v>
      </c>
      <c r="C169" s="84"/>
      <c r="D169" s="84"/>
      <c r="E169" s="84"/>
      <c r="F169" s="84"/>
      <c r="G169" s="84"/>
      <c r="H169" s="83"/>
    </row>
    <row r="170" spans="2:8" hidden="1">
      <c r="B170" s="74"/>
      <c r="C170" s="83"/>
      <c r="D170" s="83"/>
      <c r="E170" s="83"/>
      <c r="F170" s="83"/>
      <c r="G170" s="83"/>
      <c r="H170" s="83"/>
    </row>
    <row r="171" spans="2:8" hidden="1">
      <c r="B171" s="19" t="s">
        <v>13</v>
      </c>
      <c r="C171" s="83"/>
      <c r="D171" s="83"/>
      <c r="E171" s="83"/>
      <c r="F171" s="83"/>
      <c r="G171" s="83"/>
      <c r="H171" s="83"/>
    </row>
    <row r="172" spans="2:8">
      <c r="B172" s="74" t="s">
        <v>108</v>
      </c>
      <c r="C172" s="84"/>
      <c r="D172" s="84"/>
      <c r="E172" s="84"/>
      <c r="F172" s="84"/>
      <c r="G172" s="84"/>
      <c r="H172" s="83"/>
    </row>
    <row r="173" spans="2:8">
      <c r="B173" s="74" t="s">
        <v>109</v>
      </c>
      <c r="C173" s="84"/>
      <c r="D173" s="84"/>
      <c r="E173" s="84"/>
      <c r="F173" s="84"/>
      <c r="G173" s="84"/>
      <c r="H173" s="83"/>
    </row>
    <row r="174" spans="2:8">
      <c r="B174" s="74" t="s">
        <v>110</v>
      </c>
      <c r="C174" s="84"/>
      <c r="D174" s="84"/>
      <c r="E174" s="84"/>
      <c r="F174" s="84"/>
      <c r="G174" s="84"/>
      <c r="H174" s="83"/>
    </row>
    <row r="175" spans="2:8">
      <c r="B175" s="74" t="s">
        <v>111</v>
      </c>
      <c r="C175" s="84"/>
      <c r="D175" s="84"/>
      <c r="E175" s="84"/>
      <c r="F175" s="84"/>
      <c r="G175" s="84"/>
      <c r="H175" s="83"/>
    </row>
    <row r="176" spans="2:8">
      <c r="B176" s="74" t="s">
        <v>112</v>
      </c>
      <c r="C176" s="84"/>
      <c r="D176" s="84"/>
      <c r="E176" s="84"/>
      <c r="F176" s="84"/>
      <c r="G176" s="84"/>
      <c r="H176" s="83"/>
    </row>
    <row r="177" spans="2:8">
      <c r="B177" s="29" t="s">
        <v>17</v>
      </c>
      <c r="C177" s="28">
        <f>COUNTIF('Form - Archive Organisation'!C164:C176,"x")</f>
        <v>0</v>
      </c>
      <c r="D177" s="28">
        <f>COUNTIF('Form - Archive Organisation'!D164:D176,"x")</f>
        <v>0</v>
      </c>
      <c r="E177" s="28">
        <f>COUNTIF('Form - Archive Organisation'!E164:E176,"x")</f>
        <v>0</v>
      </c>
      <c r="F177" s="28">
        <f>COUNTIF('Form - Archive Organisation'!F164:F176,"x")</f>
        <v>0</v>
      </c>
      <c r="G177" s="28">
        <f>COUNTIF('Form - Archive Organisation'!G164:G176,"x")</f>
        <v>0</v>
      </c>
      <c r="H177" s="83"/>
    </row>
    <row r="178" spans="2:8" hidden="1">
      <c r="B178" s="83"/>
      <c r="C178" s="83"/>
      <c r="D178" s="83"/>
      <c r="E178" s="83"/>
      <c r="F178" s="83"/>
      <c r="G178" s="83"/>
      <c r="H178" s="83"/>
    </row>
    <row r="179" spans="2:8">
      <c r="B179" s="30" t="s">
        <v>36</v>
      </c>
      <c r="C179" s="31"/>
      <c r="D179" s="31"/>
      <c r="E179" s="31"/>
      <c r="F179" s="31"/>
      <c r="G179" s="31"/>
      <c r="H179" s="83"/>
    </row>
    <row r="180" spans="2:8">
      <c r="B180" s="74" t="s">
        <v>113</v>
      </c>
      <c r="C180" s="84"/>
      <c r="D180" s="84"/>
      <c r="E180" s="84"/>
      <c r="F180" s="84"/>
      <c r="G180" s="84"/>
      <c r="H180" s="83"/>
    </row>
    <row r="181" spans="2:8">
      <c r="B181" s="74" t="s">
        <v>114</v>
      </c>
      <c r="C181" s="84"/>
      <c r="D181" s="84"/>
      <c r="E181" s="84"/>
      <c r="F181" s="84"/>
      <c r="G181" s="84"/>
      <c r="H181" s="83"/>
    </row>
    <row r="182" spans="2:8">
      <c r="B182" s="74" t="s">
        <v>115</v>
      </c>
      <c r="C182" s="84"/>
      <c r="D182" s="84"/>
      <c r="E182" s="84"/>
      <c r="F182" s="84"/>
      <c r="G182" s="84"/>
      <c r="H182" s="83"/>
    </row>
    <row r="183" spans="2:8">
      <c r="B183" s="74" t="s">
        <v>116</v>
      </c>
      <c r="C183" s="84"/>
      <c r="D183" s="84"/>
      <c r="E183" s="84"/>
      <c r="F183" s="84"/>
      <c r="G183" s="84"/>
      <c r="H183" s="83"/>
    </row>
    <row r="184" spans="2:8" ht="30.95">
      <c r="B184" s="74" t="s">
        <v>117</v>
      </c>
      <c r="C184" s="84"/>
      <c r="D184" s="84"/>
      <c r="E184" s="84"/>
      <c r="F184" s="84"/>
      <c r="G184" s="84"/>
      <c r="H184" s="83"/>
    </row>
    <row r="185" spans="2:8">
      <c r="B185" s="74" t="s">
        <v>118</v>
      </c>
      <c r="C185" s="84"/>
      <c r="D185" s="84"/>
      <c r="E185" s="84"/>
      <c r="F185" s="84"/>
      <c r="G185" s="84"/>
      <c r="H185" s="83"/>
    </row>
    <row r="186" spans="2:8" hidden="1">
      <c r="B186" s="83"/>
      <c r="C186" s="83"/>
      <c r="D186" s="83"/>
      <c r="E186" s="83"/>
      <c r="F186" s="83"/>
      <c r="G186" s="83"/>
      <c r="H186" s="83"/>
    </row>
    <row r="187" spans="2:8" hidden="1">
      <c r="B187" s="19" t="s">
        <v>22</v>
      </c>
      <c r="C187" s="83"/>
      <c r="D187" s="83"/>
      <c r="E187" s="83"/>
      <c r="F187" s="83"/>
      <c r="G187" s="83"/>
      <c r="H187" s="83"/>
    </row>
    <row r="188" spans="2:8">
      <c r="B188" s="74" t="s">
        <v>119</v>
      </c>
      <c r="C188" s="84"/>
      <c r="D188" s="84"/>
      <c r="E188" s="84"/>
      <c r="F188" s="84"/>
      <c r="G188" s="84"/>
      <c r="H188" s="83"/>
    </row>
    <row r="189" spans="2:8">
      <c r="B189" s="74" t="s">
        <v>120</v>
      </c>
      <c r="C189" s="84"/>
      <c r="D189" s="84"/>
      <c r="E189" s="84"/>
      <c r="F189" s="84"/>
      <c r="G189" s="84"/>
      <c r="H189" s="83"/>
    </row>
    <row r="190" spans="2:8">
      <c r="B190" s="74" t="s">
        <v>121</v>
      </c>
      <c r="C190" s="84"/>
      <c r="D190" s="84"/>
      <c r="E190" s="84"/>
      <c r="F190" s="84"/>
      <c r="G190" s="84"/>
      <c r="H190" s="83"/>
    </row>
    <row r="191" spans="2:8">
      <c r="B191" s="29" t="s">
        <v>25</v>
      </c>
      <c r="C191" s="28">
        <f>COUNTIF('Form - Archive Organisation'!C179:C190,"x")</f>
        <v>0</v>
      </c>
      <c r="D191" s="28">
        <f>COUNTIF('Form - Archive Organisation'!D179:D190,"x")</f>
        <v>0</v>
      </c>
      <c r="E191" s="28">
        <f>COUNTIF('Form - Archive Organisation'!E179:E190,"x")</f>
        <v>0</v>
      </c>
      <c r="F191" s="28">
        <f>COUNTIF('Form - Archive Organisation'!F179:F190,"x")</f>
        <v>0</v>
      </c>
      <c r="G191" s="28">
        <f>COUNTIF('Form - Archive Organisation'!G179:G190,"x")</f>
        <v>0</v>
      </c>
      <c r="H191" s="83"/>
    </row>
    <row r="192" spans="2:8" hidden="1">
      <c r="B192" s="83"/>
      <c r="C192" s="83"/>
      <c r="D192" s="83"/>
      <c r="E192" s="83"/>
      <c r="F192" s="83"/>
      <c r="G192" s="83"/>
      <c r="H192" s="83"/>
    </row>
    <row r="193" spans="2:8">
      <c r="B193" s="30" t="s">
        <v>122</v>
      </c>
      <c r="C193" s="31"/>
      <c r="D193" s="31"/>
      <c r="E193" s="31"/>
      <c r="F193" s="31"/>
      <c r="G193" s="31"/>
      <c r="H193" s="83"/>
    </row>
    <row r="194" spans="2:8">
      <c r="B194" s="74" t="s">
        <v>123</v>
      </c>
      <c r="C194" s="84"/>
      <c r="D194" s="84"/>
      <c r="E194" s="84"/>
      <c r="F194" s="84"/>
      <c r="G194" s="84"/>
      <c r="H194" s="83"/>
    </row>
    <row r="195" spans="2:8">
      <c r="B195" s="74" t="s">
        <v>124</v>
      </c>
      <c r="C195" s="84"/>
      <c r="D195" s="84"/>
      <c r="E195" s="84"/>
      <c r="F195" s="84"/>
      <c r="G195" s="84"/>
      <c r="H195" s="83"/>
    </row>
    <row r="196" spans="2:8">
      <c r="B196" s="74" t="s">
        <v>125</v>
      </c>
      <c r="C196" s="84"/>
      <c r="D196" s="84"/>
      <c r="E196" s="84"/>
      <c r="F196" s="84"/>
      <c r="G196" s="84"/>
      <c r="H196" s="83"/>
    </row>
    <row r="197" spans="2:8">
      <c r="B197" s="29" t="s">
        <v>30</v>
      </c>
      <c r="C197" s="28">
        <f>COUNTIF('Form - Archive Organisation'!C193:C196,"x")</f>
        <v>0</v>
      </c>
      <c r="D197" s="28">
        <f>COUNTIF('Form - Archive Organisation'!D193:D196,"x")</f>
        <v>0</v>
      </c>
      <c r="E197" s="28">
        <f>COUNTIF('Form - Archive Organisation'!E193:E196,"x")</f>
        <v>0</v>
      </c>
      <c r="F197" s="28">
        <f>COUNTIF('Form - Archive Organisation'!F193:F196,"x")</f>
        <v>0</v>
      </c>
      <c r="G197" s="28">
        <f>COUNTIF('Form - Archive Organisation'!G193:G196,"x")</f>
        <v>0</v>
      </c>
      <c r="H197" s="21"/>
    </row>
  </sheetData>
  <mergeCells count="13">
    <mergeCell ref="B2:H2"/>
    <mergeCell ref="B7:H7"/>
    <mergeCell ref="B8:H8"/>
    <mergeCell ref="B38:H38"/>
    <mergeCell ref="B39:H39"/>
    <mergeCell ref="B64:E64"/>
    <mergeCell ref="B161:E161"/>
    <mergeCell ref="B162:E162"/>
    <mergeCell ref="B65:E65"/>
    <mergeCell ref="B93:E93"/>
    <mergeCell ref="B94:E94"/>
    <mergeCell ref="B128:E128"/>
    <mergeCell ref="B129:E129"/>
  </mergeCells>
  <conditionalFormatting sqref="C42:C43 C97:C98 C185 C67:C72 C11 C14 C17:C19 C23:C24 C27:C28 C32:C34 C47:C49 C52:C53 C57:C59 C76:C78 C81:C83 C87:C89 C101:C102 C105:C106 C110:C114 C117:C118 C122:C124 C132:C133 C136 C140:C144 C147:C149 C153:C157 C188:C190 C194:C196">
    <cfRule type="containsText" dxfId="46" priority="59" operator="containsText" text="x">
      <formula>NOT(ISERROR(SEARCH("x",C11)))</formula>
    </cfRule>
  </conditionalFormatting>
  <conditionalFormatting sqref="D42:D43 D97:D98 D165 D67:D72 D11 D14 D17:D19 D23:D24 D27:D28 D32:D34 D47:D49 D52:D53 D57:D59 D76:D78 D81:D83 D87:D89 D101:D102 D105:D106 D110:D114 D117:D118 D122:D124 D132:D133 D136 D140:D144 D147:D149 D153:D157 D168:D169 D172:D176 D180:D185 D188:D190 D194:D196">
    <cfRule type="containsText" dxfId="45" priority="58" operator="containsText" text="x">
      <formula>NOT(ISERROR(SEARCH("x",D11)))</formula>
    </cfRule>
  </conditionalFormatting>
  <conditionalFormatting sqref="F67:F72 F76:F78 F81:F83 F87:F89 F132:F133 F136 F140:F144 F147:F149 F153:F157">
    <cfRule type="containsText" dxfId="44" priority="57" operator="containsText" text="x">
      <formula>NOT(ISERROR(SEARCH("x",F67)))</formula>
    </cfRule>
  </conditionalFormatting>
  <conditionalFormatting sqref="G42:G43 G97:G98 G67:G72 G11 G14 G17:G19 G23:G24 G27:G28 G32:G34 G46:G49 G51:G53 G56:G59 G76:G78 G81:G83 G87:G89 G101:G102 G105:G106 G110:G114 G117:G118 G122:G124 G132:G133 G136 G140:G144 G147:G149 G153:G157">
    <cfRule type="containsText" dxfId="43" priority="56" operator="containsText" text="x">
      <formula>NOT(ISERROR(SEARCH("x",G11)))</formula>
    </cfRule>
  </conditionalFormatting>
  <conditionalFormatting sqref="C165 C168:C169 C172:C176 C180:C184">
    <cfRule type="containsText" dxfId="42" priority="28" operator="containsText" text="x">
      <formula>NOT(ISERROR(SEARCH("x",C165)))</formula>
    </cfRule>
  </conditionalFormatting>
  <conditionalFormatting sqref="E68:E72 E76:E78 E81:E83 E87:E89">
    <cfRule type="containsText" dxfId="41" priority="26" operator="containsText" text="x">
      <formula>NOT(ISERROR(SEARCH("x",E68)))</formula>
    </cfRule>
  </conditionalFormatting>
  <conditionalFormatting sqref="F97:F98 F101:F102 F105:F106 F110:F114 F117:F118 F122:F124">
    <cfRule type="containsText" dxfId="40" priority="25" operator="containsText" text="x">
      <formula>NOT(ISERROR(SEARCH("x",F97)))</formula>
    </cfRule>
  </conditionalFormatting>
  <conditionalFormatting sqref="E97:E98 E101:E102 E105:E106 E110:E114 E117:E118 E122:E124">
    <cfRule type="containsText" dxfId="39" priority="24" operator="containsText" text="x">
      <formula>NOT(ISERROR(SEARCH("x",E97)))</formula>
    </cfRule>
  </conditionalFormatting>
  <conditionalFormatting sqref="F165 F168:F169 F172:F176 F180:F185 F188:F190 F194:F196">
    <cfRule type="containsText" dxfId="38" priority="21" operator="containsText" text="x">
      <formula>NOT(ISERROR(SEARCH("x",F165)))</formula>
    </cfRule>
  </conditionalFormatting>
  <conditionalFormatting sqref="E165 E168:E169 E172:E176 E180:E185 E188:E190 E194:E196">
    <cfRule type="containsText" dxfId="37" priority="20" operator="containsText" text="x">
      <formula>NOT(ISERROR(SEARCH("x",E165)))</formula>
    </cfRule>
  </conditionalFormatting>
  <conditionalFormatting sqref="E11">
    <cfRule type="containsText" dxfId="36" priority="19" operator="containsText" text="x">
      <formula>NOT(ISERROR(SEARCH("x",E11)))</formula>
    </cfRule>
  </conditionalFormatting>
  <conditionalFormatting sqref="E14 E17:E19 E23:E24 E27:E28 E32:E34">
    <cfRule type="containsText" dxfId="35" priority="18" operator="containsText" text="x">
      <formula>NOT(ISERROR(SEARCH("x",E14)))</formula>
    </cfRule>
  </conditionalFormatting>
  <conditionalFormatting sqref="F11">
    <cfRule type="containsText" dxfId="34" priority="17" operator="containsText" text="x">
      <formula>NOT(ISERROR(SEARCH("x",F11)))</formula>
    </cfRule>
  </conditionalFormatting>
  <conditionalFormatting sqref="F14 F17:F19 F23:F24 F27:F28 F32:F34">
    <cfRule type="containsText" dxfId="33" priority="9" operator="containsText" text="x">
      <formula>NOT(ISERROR(SEARCH("x",F14)))</formula>
    </cfRule>
  </conditionalFormatting>
  <conditionalFormatting sqref="E42:E43 E47:E49 E52:E53 E57:E59">
    <cfRule type="containsText" dxfId="32" priority="8" operator="containsText" text="x">
      <formula>NOT(ISERROR(SEARCH("x",E42)))</formula>
    </cfRule>
  </conditionalFormatting>
  <conditionalFormatting sqref="F42">
    <cfRule type="containsText" dxfId="31" priority="7" operator="containsText" text="x">
      <formula>NOT(ISERROR(SEARCH("x",F42)))</formula>
    </cfRule>
  </conditionalFormatting>
  <conditionalFormatting sqref="F43 F47:F49 F52:F53 F57:F59">
    <cfRule type="containsText" dxfId="30" priority="6" operator="containsText" text="x">
      <formula>NOT(ISERROR(SEARCH("x",F43)))</formula>
    </cfRule>
  </conditionalFormatting>
  <conditionalFormatting sqref="E132:E133 E136 E140:E144 E147:E149 E153:E157">
    <cfRule type="containsText" dxfId="29" priority="4" operator="containsText" text="x">
      <formula>NOT(ISERROR(SEARCH("x",E132)))</formula>
    </cfRule>
  </conditionalFormatting>
  <conditionalFormatting sqref="G165 G168:G169 G172:G176 G180:G185 G188:G190 G194:G196">
    <cfRule type="containsText" dxfId="28" priority="1" operator="containsText" text="x">
      <formula>NOT(ISERROR(SEARCH("x",G165)))</formula>
    </cfRule>
  </conditionalFormatting>
  <pageMargins left="0.7" right="0.7" top="0.75" bottom="0.75" header="0.3" footer="0.3"/>
  <pageSetup paperSize="9"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2:H147"/>
  <sheetViews>
    <sheetView tabSelected="1" topLeftCell="A118" zoomScaleNormal="100" workbookViewId="0">
      <selection activeCell="J11" sqref="J11"/>
    </sheetView>
  </sheetViews>
  <sheetFormatPr defaultColWidth="10.875" defaultRowHeight="15.6"/>
  <cols>
    <col min="1" max="1" width="3.25" style="38" customWidth="1"/>
    <col min="2" max="2" width="91.875" style="50" bestFit="1" customWidth="1"/>
    <col min="3" max="6" width="8.125" style="49" customWidth="1"/>
    <col min="7" max="7" width="9.375" style="49" customWidth="1"/>
    <col min="8" max="8" width="38.875" style="38" customWidth="1"/>
    <col min="9" max="16384" width="10.875" style="38"/>
  </cols>
  <sheetData>
    <row r="2" spans="1:8" s="16" customFormat="1" ht="30" customHeight="1">
      <c r="A2" s="76"/>
      <c r="B2" s="128" t="s">
        <v>0</v>
      </c>
      <c r="C2" s="128"/>
      <c r="D2" s="128"/>
      <c r="E2" s="128"/>
      <c r="F2" s="128"/>
      <c r="G2" s="128"/>
      <c r="H2" s="128"/>
    </row>
    <row r="4" spans="1:8" ht="18">
      <c r="A4" s="97"/>
      <c r="B4" s="39" t="s">
        <v>126</v>
      </c>
      <c r="C4" s="98"/>
      <c r="D4" s="98"/>
      <c r="E4" s="98"/>
      <c r="F4" s="98"/>
      <c r="G4" s="98"/>
      <c r="H4" s="97"/>
    </row>
    <row r="6" spans="1:8" ht="18.95" customHeight="1">
      <c r="A6" s="97"/>
      <c r="B6" s="40" t="s">
        <v>127</v>
      </c>
      <c r="C6" s="98"/>
      <c r="D6" s="98"/>
      <c r="E6" s="98"/>
      <c r="F6" s="98"/>
      <c r="G6" s="98"/>
      <c r="H6" s="97"/>
    </row>
    <row r="7" spans="1:8" ht="54.95" hidden="1" customHeight="1">
      <c r="A7" s="97"/>
      <c r="B7" s="131" t="s">
        <v>128</v>
      </c>
      <c r="C7" s="131"/>
      <c r="D7" s="131"/>
      <c r="E7" s="131"/>
      <c r="F7" s="41"/>
      <c r="G7" s="41"/>
      <c r="H7" s="41"/>
    </row>
    <row r="8" spans="1:8" ht="51.6" hidden="1" customHeight="1">
      <c r="A8" s="97"/>
      <c r="B8" s="131" t="s">
        <v>129</v>
      </c>
      <c r="C8" s="131"/>
      <c r="D8" s="132"/>
      <c r="E8" s="132"/>
      <c r="F8" s="41"/>
      <c r="G8" s="41"/>
      <c r="H8" s="41"/>
    </row>
    <row r="9" spans="1:8" ht="30.95">
      <c r="A9" s="97"/>
      <c r="B9" s="99"/>
      <c r="C9" s="94" t="s">
        <v>3</v>
      </c>
      <c r="D9" s="95" t="s">
        <v>4</v>
      </c>
      <c r="E9" s="80" t="s">
        <v>5</v>
      </c>
      <c r="F9" s="81" t="s">
        <v>32</v>
      </c>
      <c r="G9" s="4" t="s">
        <v>7</v>
      </c>
      <c r="H9" s="100" t="s">
        <v>130</v>
      </c>
    </row>
    <row r="10" spans="1:8">
      <c r="A10" s="97"/>
      <c r="B10" s="52" t="s">
        <v>9</v>
      </c>
      <c r="C10" s="53"/>
      <c r="D10" s="54"/>
      <c r="E10" s="54"/>
      <c r="F10" s="54"/>
      <c r="G10" s="54"/>
      <c r="H10" s="75"/>
    </row>
    <row r="11" spans="1:8">
      <c r="A11" s="97"/>
      <c r="B11" s="51" t="s">
        <v>131</v>
      </c>
      <c r="C11" s="101"/>
      <c r="D11" s="101"/>
      <c r="E11" s="101"/>
      <c r="F11" s="101"/>
      <c r="G11" s="101"/>
      <c r="H11" s="75"/>
    </row>
    <row r="12" spans="1:8">
      <c r="A12" s="97"/>
      <c r="B12" s="42" t="s">
        <v>132</v>
      </c>
      <c r="C12" s="101"/>
      <c r="D12" s="101"/>
      <c r="E12" s="101"/>
      <c r="F12" s="101"/>
      <c r="G12" s="101"/>
      <c r="H12" s="75"/>
    </row>
    <row r="13" spans="1:8">
      <c r="A13" s="97"/>
      <c r="B13" s="102" t="s">
        <v>133</v>
      </c>
      <c r="C13" s="101"/>
      <c r="D13" s="101"/>
      <c r="E13" s="101"/>
      <c r="F13" s="101"/>
      <c r="G13" s="101"/>
      <c r="H13" s="75"/>
    </row>
    <row r="14" spans="1:8">
      <c r="A14" s="97"/>
      <c r="B14" s="42" t="s">
        <v>134</v>
      </c>
      <c r="C14" s="101"/>
      <c r="D14" s="101"/>
      <c r="E14" s="101"/>
      <c r="F14" s="101"/>
      <c r="G14" s="101"/>
      <c r="H14" s="75"/>
    </row>
    <row r="15" spans="1:8">
      <c r="A15" s="97"/>
      <c r="B15" s="42" t="s">
        <v>135</v>
      </c>
      <c r="C15" s="101"/>
      <c r="D15" s="101"/>
      <c r="E15" s="101"/>
      <c r="F15" s="101"/>
      <c r="G15" s="101"/>
      <c r="H15" s="75"/>
    </row>
    <row r="16" spans="1:8" hidden="1">
      <c r="A16" s="97"/>
      <c r="B16" s="75"/>
      <c r="C16" s="75"/>
      <c r="D16" s="75"/>
      <c r="E16" s="75"/>
      <c r="F16" s="75"/>
      <c r="G16" s="75"/>
      <c r="H16" s="75"/>
    </row>
    <row r="17" spans="2:8" hidden="1">
      <c r="B17" s="43" t="s">
        <v>11</v>
      </c>
      <c r="C17" s="75"/>
      <c r="D17" s="75"/>
      <c r="E17" s="75"/>
      <c r="F17" s="75"/>
      <c r="G17" s="75"/>
      <c r="H17" s="75"/>
    </row>
    <row r="18" spans="2:8">
      <c r="B18" s="42" t="s">
        <v>136</v>
      </c>
      <c r="C18" s="101"/>
      <c r="D18" s="101"/>
      <c r="E18" s="101"/>
      <c r="F18" s="101"/>
      <c r="G18" s="101"/>
      <c r="H18" s="75"/>
    </row>
    <row r="19" spans="2:8">
      <c r="B19" s="42" t="s">
        <v>137</v>
      </c>
      <c r="C19" s="101"/>
      <c r="D19" s="101"/>
      <c r="E19" s="101"/>
      <c r="F19" s="101"/>
      <c r="G19" s="101"/>
      <c r="H19" s="75"/>
    </row>
    <row r="20" spans="2:8" ht="15" hidden="1" customHeight="1">
      <c r="B20" s="75"/>
      <c r="C20" s="75"/>
      <c r="D20" s="75"/>
      <c r="E20" s="75"/>
      <c r="F20" s="75"/>
      <c r="G20" s="75"/>
      <c r="H20" s="75"/>
    </row>
    <row r="21" spans="2:8" hidden="1">
      <c r="B21" s="43" t="s">
        <v>13</v>
      </c>
      <c r="C21" s="75"/>
      <c r="D21" s="75"/>
      <c r="E21" s="75"/>
      <c r="F21" s="75"/>
      <c r="G21" s="75"/>
      <c r="H21" s="75"/>
    </row>
    <row r="22" spans="2:8">
      <c r="B22" s="42" t="s">
        <v>138</v>
      </c>
      <c r="C22" s="101"/>
      <c r="D22" s="101"/>
      <c r="E22" s="101"/>
      <c r="F22" s="101"/>
      <c r="G22" s="101"/>
      <c r="H22" s="75"/>
    </row>
    <row r="23" spans="2:8">
      <c r="B23" s="42" t="s">
        <v>139</v>
      </c>
      <c r="C23" s="101"/>
      <c r="D23" s="101"/>
      <c r="E23" s="101"/>
      <c r="F23" s="101"/>
      <c r="G23" s="101"/>
      <c r="H23" s="75"/>
    </row>
    <row r="24" spans="2:8">
      <c r="B24" s="42" t="s">
        <v>140</v>
      </c>
      <c r="C24" s="101"/>
      <c r="D24" s="101"/>
      <c r="E24" s="101"/>
      <c r="F24" s="101"/>
      <c r="G24" s="101"/>
      <c r="H24" s="75"/>
    </row>
    <row r="25" spans="2:8">
      <c r="B25" s="42" t="s">
        <v>141</v>
      </c>
      <c r="C25" s="101"/>
      <c r="D25" s="101"/>
      <c r="E25" s="101"/>
      <c r="F25" s="101"/>
      <c r="G25" s="101"/>
      <c r="H25" s="75"/>
    </row>
    <row r="26" spans="2:8">
      <c r="B26" s="42" t="s">
        <v>142</v>
      </c>
      <c r="C26" s="101"/>
      <c r="D26" s="101"/>
      <c r="E26" s="101"/>
      <c r="F26" s="101"/>
      <c r="G26" s="101"/>
      <c r="H26" s="75"/>
    </row>
    <row r="27" spans="2:8" s="45" customFormat="1">
      <c r="B27" s="59" t="s">
        <v>17</v>
      </c>
      <c r="C27" s="60">
        <f>COUNTIF(C10:C26,"x")</f>
        <v>0</v>
      </c>
      <c r="D27" s="60">
        <f>COUNTIF(D10:D26,"x")</f>
        <v>0</v>
      </c>
      <c r="E27" s="60">
        <f>COUNTIF(E10:E26,"x")</f>
        <v>0</v>
      </c>
      <c r="F27" s="60">
        <f>COUNTIF(F10:F26,"x")</f>
        <v>0</v>
      </c>
      <c r="G27" s="60">
        <f>COUNTIF(G10:G26,"x")</f>
        <v>0</v>
      </c>
      <c r="H27" s="44"/>
    </row>
    <row r="28" spans="2:8" hidden="1">
      <c r="B28" s="75"/>
      <c r="C28" s="75"/>
      <c r="D28" s="75"/>
      <c r="E28" s="75"/>
      <c r="F28" s="75"/>
      <c r="G28" s="75"/>
      <c r="H28" s="75"/>
    </row>
    <row r="29" spans="2:8">
      <c r="B29" s="55" t="s">
        <v>36</v>
      </c>
      <c r="C29" s="56"/>
      <c r="D29" s="56"/>
      <c r="E29" s="56"/>
      <c r="F29" s="56"/>
      <c r="G29" s="56"/>
      <c r="H29" s="75"/>
    </row>
    <row r="30" spans="2:8">
      <c r="B30" s="42" t="s">
        <v>143</v>
      </c>
      <c r="C30" s="101"/>
      <c r="D30" s="101"/>
      <c r="E30" s="101"/>
      <c r="F30" s="101"/>
      <c r="G30" s="101"/>
      <c r="H30" s="75"/>
    </row>
    <row r="31" spans="2:8" ht="30.95">
      <c r="B31" s="42" t="s">
        <v>144</v>
      </c>
      <c r="C31" s="101"/>
      <c r="D31" s="101"/>
      <c r="E31" s="101"/>
      <c r="F31" s="101"/>
      <c r="G31" s="101"/>
      <c r="H31" s="75"/>
    </row>
    <row r="32" spans="2:8">
      <c r="B32" s="42" t="s">
        <v>145</v>
      </c>
      <c r="C32" s="101"/>
      <c r="D32" s="101"/>
      <c r="E32" s="101"/>
      <c r="F32" s="101"/>
      <c r="G32" s="101"/>
      <c r="H32" s="75"/>
    </row>
    <row r="33" spans="2:8">
      <c r="B33" s="42" t="s">
        <v>146</v>
      </c>
      <c r="C33" s="101"/>
      <c r="D33" s="101"/>
      <c r="E33" s="101"/>
      <c r="F33" s="101"/>
      <c r="G33" s="101"/>
      <c r="H33" s="75"/>
    </row>
    <row r="34" spans="2:8">
      <c r="B34" s="42" t="s">
        <v>147</v>
      </c>
      <c r="C34" s="101"/>
      <c r="D34" s="101"/>
      <c r="E34" s="101"/>
      <c r="F34" s="101"/>
      <c r="G34" s="101"/>
      <c r="H34" s="75"/>
    </row>
    <row r="35" spans="2:8" hidden="1">
      <c r="B35" s="75"/>
      <c r="C35" s="75"/>
      <c r="D35" s="75"/>
      <c r="E35" s="75"/>
      <c r="F35" s="75"/>
      <c r="G35" s="75"/>
      <c r="H35" s="75"/>
    </row>
    <row r="36" spans="2:8" hidden="1">
      <c r="B36" s="43" t="s">
        <v>22</v>
      </c>
      <c r="C36" s="75"/>
      <c r="D36" s="75"/>
      <c r="E36" s="75"/>
      <c r="F36" s="75"/>
      <c r="G36" s="75"/>
      <c r="H36" s="75"/>
    </row>
    <row r="37" spans="2:8" ht="30.95">
      <c r="B37" s="42" t="s">
        <v>148</v>
      </c>
      <c r="C37" s="101"/>
      <c r="D37" s="101"/>
      <c r="E37" s="101"/>
      <c r="F37" s="101"/>
      <c r="G37" s="101"/>
      <c r="H37" s="75"/>
    </row>
    <row r="38" spans="2:8" ht="30.95">
      <c r="B38" s="42" t="s">
        <v>149</v>
      </c>
      <c r="C38" s="101"/>
      <c r="D38" s="101"/>
      <c r="E38" s="101"/>
      <c r="F38" s="101"/>
      <c r="G38" s="101"/>
      <c r="H38" s="75"/>
    </row>
    <row r="39" spans="2:8">
      <c r="B39" s="59" t="s">
        <v>25</v>
      </c>
      <c r="C39" s="60">
        <f>COUNTIF(C29:C38,"x")</f>
        <v>0</v>
      </c>
      <c r="D39" s="60">
        <f>COUNTIF(D29:D38,"x")</f>
        <v>0</v>
      </c>
      <c r="E39" s="60">
        <f>COUNTIF(E29:E38,"x")</f>
        <v>0</v>
      </c>
      <c r="F39" s="60">
        <f>COUNTIF(F29:F38,"x")</f>
        <v>0</v>
      </c>
      <c r="G39" s="60">
        <f>COUNTIF(G29:G38,"x")</f>
        <v>0</v>
      </c>
      <c r="H39" s="75"/>
    </row>
    <row r="40" spans="2:8" hidden="1">
      <c r="B40" s="75"/>
      <c r="C40" s="75"/>
      <c r="D40" s="75"/>
      <c r="E40" s="75"/>
      <c r="F40" s="75"/>
      <c r="G40" s="75"/>
      <c r="H40" s="75"/>
    </row>
    <row r="41" spans="2:8">
      <c r="B41" s="55" t="s">
        <v>150</v>
      </c>
      <c r="C41" s="56"/>
      <c r="D41" s="56"/>
      <c r="E41" s="56"/>
      <c r="F41" s="56"/>
      <c r="G41" s="56"/>
      <c r="H41" s="75"/>
    </row>
    <row r="42" spans="2:8">
      <c r="B42" s="103" t="s">
        <v>151</v>
      </c>
      <c r="C42" s="101"/>
      <c r="D42" s="101"/>
      <c r="E42" s="101"/>
      <c r="F42" s="101"/>
      <c r="G42" s="101"/>
      <c r="H42" s="75"/>
    </row>
    <row r="43" spans="2:8">
      <c r="B43" s="46" t="s">
        <v>152</v>
      </c>
      <c r="C43" s="101"/>
      <c r="D43" s="101"/>
      <c r="E43" s="101"/>
      <c r="F43" s="101"/>
      <c r="G43" s="101"/>
      <c r="H43" s="75"/>
    </row>
    <row r="44" spans="2:8">
      <c r="B44" s="46" t="s">
        <v>153</v>
      </c>
      <c r="C44" s="101"/>
      <c r="D44" s="101"/>
      <c r="E44" s="101"/>
      <c r="F44" s="101"/>
      <c r="G44" s="101"/>
      <c r="H44" s="75"/>
    </row>
    <row r="45" spans="2:8">
      <c r="B45" s="46" t="s">
        <v>154</v>
      </c>
      <c r="C45" s="101"/>
      <c r="D45" s="101"/>
      <c r="E45" s="101"/>
      <c r="F45" s="101"/>
      <c r="G45" s="101"/>
      <c r="H45" s="75"/>
    </row>
    <row r="46" spans="2:8">
      <c r="B46" s="104" t="s">
        <v>155</v>
      </c>
      <c r="C46" s="101"/>
      <c r="D46" s="101"/>
      <c r="E46" s="101"/>
      <c r="F46" s="101"/>
      <c r="G46" s="101"/>
      <c r="H46" s="75"/>
    </row>
    <row r="47" spans="2:8" s="45" customFormat="1">
      <c r="B47" s="59" t="s">
        <v>30</v>
      </c>
      <c r="C47" s="60">
        <f>COUNTIF(C41:C46,"x")</f>
        <v>0</v>
      </c>
      <c r="D47" s="60">
        <f>COUNTIF(D41:D46,"x")</f>
        <v>0</v>
      </c>
      <c r="E47" s="60">
        <f>COUNTIF(E41:E46,"x")</f>
        <v>0</v>
      </c>
      <c r="F47" s="60">
        <f>COUNTIF(F41:F46,"x")</f>
        <v>0</v>
      </c>
      <c r="G47" s="60">
        <f>COUNTIF(G41:G46,"x")</f>
        <v>0</v>
      </c>
      <c r="H47" s="44"/>
    </row>
    <row r="50" spans="2:8" ht="24.6" customHeight="1">
      <c r="B50" s="40" t="s">
        <v>156</v>
      </c>
      <c r="C50" s="98"/>
      <c r="D50" s="98"/>
      <c r="E50" s="98"/>
      <c r="F50" s="98"/>
      <c r="G50" s="98"/>
      <c r="H50" s="97"/>
    </row>
    <row r="51" spans="2:8" ht="54.95" hidden="1" customHeight="1">
      <c r="B51" s="131" t="s">
        <v>157</v>
      </c>
      <c r="C51" s="131"/>
      <c r="D51" s="131"/>
      <c r="E51" s="131"/>
      <c r="F51" s="41"/>
      <c r="G51" s="41"/>
      <c r="H51" s="41"/>
    </row>
    <row r="52" spans="2:8" ht="51" hidden="1" customHeight="1">
      <c r="B52" s="131" t="s">
        <v>158</v>
      </c>
      <c r="C52" s="131"/>
      <c r="D52" s="132"/>
      <c r="E52" s="132"/>
      <c r="F52" s="47"/>
      <c r="G52" s="47"/>
      <c r="H52" s="47"/>
    </row>
    <row r="53" spans="2:8" s="49" customFormat="1" ht="30.95">
      <c r="B53" s="48" t="s">
        <v>20</v>
      </c>
      <c r="C53" s="94" t="s">
        <v>3</v>
      </c>
      <c r="D53" s="95" t="s">
        <v>4</v>
      </c>
      <c r="E53" s="80" t="s">
        <v>5</v>
      </c>
      <c r="F53" s="81" t="s">
        <v>32</v>
      </c>
      <c r="G53" s="4" t="s">
        <v>7</v>
      </c>
      <c r="H53" s="100" t="s">
        <v>130</v>
      </c>
    </row>
    <row r="54" spans="2:8">
      <c r="B54" s="57" t="s">
        <v>9</v>
      </c>
      <c r="C54" s="58"/>
      <c r="D54" s="56"/>
      <c r="E54" s="56"/>
      <c r="F54" s="56"/>
      <c r="G54" s="56"/>
      <c r="H54" s="75"/>
    </row>
    <row r="55" spans="2:8">
      <c r="B55" s="42" t="s">
        <v>159</v>
      </c>
      <c r="C55" s="101"/>
      <c r="D55" s="101"/>
      <c r="E55" s="101"/>
      <c r="F55" s="101"/>
      <c r="G55" s="101"/>
      <c r="H55" s="75"/>
    </row>
    <row r="56" spans="2:8">
      <c r="B56" s="102" t="s">
        <v>160</v>
      </c>
      <c r="C56" s="101"/>
      <c r="D56" s="101"/>
      <c r="E56" s="101"/>
      <c r="F56" s="101"/>
      <c r="G56" s="101"/>
      <c r="H56" s="75"/>
    </row>
    <row r="57" spans="2:8">
      <c r="B57" s="102" t="s">
        <v>161</v>
      </c>
      <c r="C57" s="101"/>
      <c r="D57" s="101"/>
      <c r="E57" s="101"/>
      <c r="F57" s="101"/>
      <c r="G57" s="101"/>
      <c r="H57" s="75"/>
    </row>
    <row r="58" spans="2:8" hidden="1">
      <c r="B58" s="75"/>
      <c r="C58" s="75"/>
      <c r="D58" s="75"/>
      <c r="E58" s="75"/>
      <c r="F58" s="75"/>
      <c r="G58" s="75"/>
      <c r="H58" s="75"/>
    </row>
    <row r="59" spans="2:8" hidden="1">
      <c r="B59" s="43" t="s">
        <v>11</v>
      </c>
      <c r="C59" s="75"/>
      <c r="D59" s="75"/>
      <c r="E59" s="75"/>
      <c r="F59" s="75"/>
      <c r="G59" s="75"/>
      <c r="H59" s="75"/>
    </row>
    <row r="60" spans="2:8">
      <c r="B60" s="42" t="s">
        <v>162</v>
      </c>
      <c r="C60" s="101"/>
      <c r="D60" s="101"/>
      <c r="E60" s="101"/>
      <c r="F60" s="101"/>
      <c r="G60" s="101"/>
      <c r="H60" s="75"/>
    </row>
    <row r="61" spans="2:8" ht="30.95">
      <c r="B61" s="42" t="s">
        <v>163</v>
      </c>
      <c r="C61" s="101"/>
      <c r="D61" s="101"/>
      <c r="E61" s="101"/>
      <c r="F61" s="101"/>
      <c r="G61" s="101"/>
      <c r="H61" s="75"/>
    </row>
    <row r="62" spans="2:8" hidden="1">
      <c r="B62" s="75"/>
      <c r="C62" s="75"/>
      <c r="D62" s="75"/>
      <c r="E62" s="75"/>
      <c r="F62" s="75"/>
      <c r="G62" s="75"/>
      <c r="H62" s="75"/>
    </row>
    <row r="63" spans="2:8" hidden="1">
      <c r="B63" s="43" t="s">
        <v>13</v>
      </c>
      <c r="C63" s="75"/>
      <c r="D63" s="75"/>
      <c r="E63" s="75"/>
      <c r="F63" s="75"/>
      <c r="G63" s="75"/>
      <c r="H63" s="75"/>
    </row>
    <row r="64" spans="2:8" ht="30.95">
      <c r="B64" s="42" t="s">
        <v>164</v>
      </c>
      <c r="C64" s="101"/>
      <c r="D64" s="101"/>
      <c r="E64" s="101"/>
      <c r="F64" s="101"/>
      <c r="G64" s="101"/>
      <c r="H64" s="75"/>
    </row>
    <row r="65" spans="2:8">
      <c r="B65" s="42" t="s">
        <v>165</v>
      </c>
      <c r="C65" s="101"/>
      <c r="D65" s="101"/>
      <c r="E65" s="101"/>
      <c r="F65" s="101"/>
      <c r="G65" s="101"/>
      <c r="H65" s="75"/>
    </row>
    <row r="66" spans="2:8">
      <c r="B66" s="42" t="s">
        <v>166</v>
      </c>
      <c r="C66" s="101"/>
      <c r="D66" s="101"/>
      <c r="E66" s="101"/>
      <c r="F66" s="101"/>
      <c r="G66" s="101"/>
      <c r="H66" s="75"/>
    </row>
    <row r="67" spans="2:8">
      <c r="B67" s="42" t="s">
        <v>167</v>
      </c>
      <c r="C67" s="101"/>
      <c r="D67" s="101"/>
      <c r="E67" s="101"/>
      <c r="F67" s="101"/>
      <c r="G67" s="101"/>
      <c r="H67" s="75"/>
    </row>
    <row r="68" spans="2:8">
      <c r="B68" s="42" t="s">
        <v>168</v>
      </c>
      <c r="C68" s="101"/>
      <c r="D68" s="101"/>
      <c r="E68" s="101"/>
      <c r="F68" s="101"/>
      <c r="G68" s="101"/>
      <c r="H68" s="75"/>
    </row>
    <row r="69" spans="2:8">
      <c r="B69" s="102" t="s">
        <v>169</v>
      </c>
      <c r="C69" s="101"/>
      <c r="D69" s="101"/>
      <c r="E69" s="101"/>
      <c r="F69" s="101"/>
      <c r="G69" s="101"/>
      <c r="H69" s="75"/>
    </row>
    <row r="70" spans="2:8" s="45" customFormat="1">
      <c r="B70" s="59" t="s">
        <v>17</v>
      </c>
      <c r="C70" s="60">
        <f>COUNTIF(C53:C69,"x")</f>
        <v>0</v>
      </c>
      <c r="D70" s="60">
        <f>COUNTIF(D53:D69,"x")</f>
        <v>0</v>
      </c>
      <c r="E70" s="60">
        <f>COUNTIF(E53:E69,"x")</f>
        <v>0</v>
      </c>
      <c r="F70" s="60">
        <f>COUNTIF(F53:F69,"x")</f>
        <v>0</v>
      </c>
      <c r="G70" s="60">
        <f>COUNTIF(G53:G69,"x")</f>
        <v>0</v>
      </c>
      <c r="H70" s="44"/>
    </row>
    <row r="71" spans="2:8" hidden="1">
      <c r="B71" s="75"/>
      <c r="C71" s="75"/>
      <c r="D71" s="75"/>
      <c r="E71" s="75"/>
      <c r="F71" s="75"/>
      <c r="G71" s="75"/>
      <c r="H71" s="75"/>
    </row>
    <row r="72" spans="2:8">
      <c r="B72" s="55" t="s">
        <v>36</v>
      </c>
      <c r="C72" s="56"/>
      <c r="D72" s="56"/>
      <c r="E72" s="56"/>
      <c r="F72" s="56"/>
      <c r="G72" s="56"/>
      <c r="H72" s="75"/>
    </row>
    <row r="73" spans="2:8">
      <c r="B73" s="42" t="s">
        <v>170</v>
      </c>
      <c r="C73" s="101"/>
      <c r="D73" s="101"/>
      <c r="E73" s="101"/>
      <c r="F73" s="101"/>
      <c r="G73" s="101"/>
      <c r="H73" s="75"/>
    </row>
    <row r="74" spans="2:8" ht="30.95">
      <c r="B74" s="42" t="s">
        <v>171</v>
      </c>
      <c r="C74" s="101"/>
      <c r="D74" s="101"/>
      <c r="E74" s="101"/>
      <c r="F74" s="101"/>
      <c r="G74" s="101"/>
      <c r="H74" s="75"/>
    </row>
    <row r="75" spans="2:8">
      <c r="B75" s="42" t="s">
        <v>172</v>
      </c>
      <c r="C75" s="101"/>
      <c r="D75" s="101"/>
      <c r="E75" s="101"/>
      <c r="F75" s="101"/>
      <c r="G75" s="101"/>
      <c r="H75" s="75"/>
    </row>
    <row r="76" spans="2:8">
      <c r="B76" s="42" t="s">
        <v>173</v>
      </c>
      <c r="C76" s="101"/>
      <c r="D76" s="101"/>
      <c r="E76" s="101"/>
      <c r="F76" s="101"/>
      <c r="G76" s="101"/>
      <c r="H76" s="75"/>
    </row>
    <row r="77" spans="2:8" ht="30.95">
      <c r="B77" s="42" t="s">
        <v>174</v>
      </c>
      <c r="C77" s="101"/>
      <c r="D77" s="101"/>
      <c r="E77" s="101"/>
      <c r="F77" s="101"/>
      <c r="G77" s="101"/>
      <c r="H77" s="75"/>
    </row>
    <row r="78" spans="2:8">
      <c r="B78" s="42" t="s">
        <v>175</v>
      </c>
      <c r="C78" s="101"/>
      <c r="D78" s="101"/>
      <c r="E78" s="101"/>
      <c r="F78" s="101"/>
      <c r="G78" s="101"/>
      <c r="H78" s="75"/>
    </row>
    <row r="79" spans="2:8">
      <c r="B79" s="42" t="s">
        <v>176</v>
      </c>
      <c r="C79" s="101"/>
      <c r="D79" s="101"/>
      <c r="E79" s="101"/>
      <c r="F79" s="101"/>
      <c r="G79" s="101"/>
      <c r="H79" s="75"/>
    </row>
    <row r="80" spans="2:8">
      <c r="B80" s="42" t="s">
        <v>177</v>
      </c>
      <c r="C80" s="101"/>
      <c r="D80" s="101"/>
      <c r="E80" s="101"/>
      <c r="F80" s="101"/>
      <c r="G80" s="101"/>
      <c r="H80" s="75"/>
    </row>
    <row r="81" spans="2:8">
      <c r="B81" s="42" t="s">
        <v>178</v>
      </c>
      <c r="C81" s="101"/>
      <c r="D81" s="101"/>
      <c r="E81" s="101"/>
      <c r="F81" s="101"/>
      <c r="G81" s="101"/>
      <c r="H81" s="75"/>
    </row>
    <row r="82" spans="2:8">
      <c r="B82" s="42" t="s">
        <v>179</v>
      </c>
      <c r="C82" s="101"/>
      <c r="D82" s="101"/>
      <c r="E82" s="101"/>
      <c r="F82" s="101"/>
      <c r="G82" s="101"/>
      <c r="H82" s="75"/>
    </row>
    <row r="83" spans="2:8">
      <c r="B83" s="42" t="s">
        <v>180</v>
      </c>
      <c r="C83" s="101"/>
      <c r="D83" s="101"/>
      <c r="E83" s="101"/>
      <c r="F83" s="101"/>
      <c r="G83" s="101"/>
      <c r="H83" s="75"/>
    </row>
    <row r="84" spans="2:8">
      <c r="B84" s="42" t="s">
        <v>181</v>
      </c>
      <c r="C84" s="101"/>
      <c r="D84" s="101"/>
      <c r="E84" s="101"/>
      <c r="F84" s="101"/>
      <c r="G84" s="101"/>
      <c r="H84" s="75"/>
    </row>
    <row r="85" spans="2:8" ht="30.95">
      <c r="B85" s="42" t="s">
        <v>182</v>
      </c>
      <c r="C85" s="101"/>
      <c r="D85" s="101"/>
      <c r="E85" s="101"/>
      <c r="F85" s="101"/>
      <c r="G85" s="101"/>
      <c r="H85" s="75"/>
    </row>
    <row r="86" spans="2:8" ht="30.95">
      <c r="B86" s="42" t="s">
        <v>183</v>
      </c>
      <c r="C86" s="101"/>
      <c r="D86" s="101"/>
      <c r="E86" s="101"/>
      <c r="F86" s="101"/>
      <c r="G86" s="101"/>
      <c r="H86" s="75"/>
    </row>
    <row r="87" spans="2:8">
      <c r="B87" s="42" t="s">
        <v>184</v>
      </c>
      <c r="C87" s="101"/>
      <c r="D87" s="101"/>
      <c r="E87" s="101"/>
      <c r="F87" s="101"/>
      <c r="G87" s="101"/>
      <c r="H87" s="75"/>
    </row>
    <row r="88" spans="2:8" hidden="1">
      <c r="B88" s="75"/>
      <c r="C88" s="75"/>
      <c r="D88" s="75"/>
      <c r="E88" s="75"/>
      <c r="F88" s="75"/>
      <c r="G88" s="75"/>
      <c r="H88" s="75"/>
    </row>
    <row r="89" spans="2:8" hidden="1">
      <c r="B89" s="43" t="s">
        <v>22</v>
      </c>
      <c r="C89" s="75"/>
      <c r="D89" s="75"/>
      <c r="E89" s="75"/>
      <c r="F89" s="75"/>
      <c r="G89" s="75"/>
      <c r="H89" s="75"/>
    </row>
    <row r="90" spans="2:8">
      <c r="B90" s="42" t="s">
        <v>185</v>
      </c>
      <c r="C90" s="101"/>
      <c r="D90" s="101"/>
      <c r="E90" s="101"/>
      <c r="F90" s="101"/>
      <c r="G90" s="101"/>
      <c r="H90" s="75"/>
    </row>
    <row r="91" spans="2:8" ht="30.95">
      <c r="B91" s="42" t="s">
        <v>186</v>
      </c>
      <c r="C91" s="101"/>
      <c r="D91" s="101"/>
      <c r="E91" s="101"/>
      <c r="F91" s="101"/>
      <c r="G91" s="101"/>
      <c r="H91" s="75"/>
    </row>
    <row r="92" spans="2:8">
      <c r="B92" s="59" t="s">
        <v>25</v>
      </c>
      <c r="C92" s="60">
        <f>COUNTIF(C72:C91,"x")</f>
        <v>0</v>
      </c>
      <c r="D92" s="60">
        <f>COUNTIF(D72:D91,"x")</f>
        <v>0</v>
      </c>
      <c r="E92" s="60">
        <f>COUNTIF(E72:E91,"x")</f>
        <v>0</v>
      </c>
      <c r="F92" s="60">
        <f>COUNTIF(F72:F91,"x")</f>
        <v>0</v>
      </c>
      <c r="G92" s="60">
        <f>COUNTIF(G72:G91,"x")</f>
        <v>0</v>
      </c>
      <c r="H92" s="75"/>
    </row>
    <row r="93" spans="2:8" hidden="1">
      <c r="B93" s="75"/>
      <c r="C93" s="75"/>
      <c r="D93" s="75"/>
      <c r="E93" s="75"/>
      <c r="F93" s="75"/>
      <c r="G93" s="75"/>
      <c r="H93" s="75"/>
    </row>
    <row r="94" spans="2:8">
      <c r="B94" s="55" t="s">
        <v>26</v>
      </c>
      <c r="C94" s="56"/>
      <c r="D94" s="56"/>
      <c r="E94" s="56"/>
      <c r="F94" s="56"/>
      <c r="G94" s="56"/>
      <c r="H94" s="75"/>
    </row>
    <row r="95" spans="2:8" ht="30.95">
      <c r="B95" s="42" t="s">
        <v>187</v>
      </c>
      <c r="C95" s="101"/>
      <c r="D95" s="101"/>
      <c r="E95" s="101"/>
      <c r="F95" s="101"/>
      <c r="G95" s="101"/>
      <c r="H95" s="75"/>
    </row>
    <row r="96" spans="2:8">
      <c r="B96" s="42" t="s">
        <v>188</v>
      </c>
      <c r="C96" s="101"/>
      <c r="D96" s="101"/>
      <c r="E96" s="101"/>
      <c r="F96" s="101"/>
      <c r="G96" s="101"/>
      <c r="H96" s="75"/>
    </row>
    <row r="97" spans="2:8" ht="30.95">
      <c r="B97" s="42" t="s">
        <v>189</v>
      </c>
      <c r="C97" s="101"/>
      <c r="D97" s="101"/>
      <c r="E97" s="101"/>
      <c r="F97" s="101"/>
      <c r="G97" s="101"/>
      <c r="H97" s="75"/>
    </row>
    <row r="98" spans="2:8" ht="30.95">
      <c r="B98" s="102" t="s">
        <v>190</v>
      </c>
      <c r="C98" s="101"/>
      <c r="D98" s="101"/>
      <c r="E98" s="101"/>
      <c r="F98" s="101"/>
      <c r="G98" s="101"/>
      <c r="H98" s="75"/>
    </row>
    <row r="99" spans="2:8" s="45" customFormat="1">
      <c r="B99" s="59" t="s">
        <v>30</v>
      </c>
      <c r="C99" s="60">
        <f>COUNTIF(C93:C98,"x")</f>
        <v>0</v>
      </c>
      <c r="D99" s="60">
        <f>COUNTIF(D93:D98,"x")</f>
        <v>0</v>
      </c>
      <c r="E99" s="60">
        <f>COUNTIF(E93:E98,"x")</f>
        <v>0</v>
      </c>
      <c r="F99" s="60">
        <f>COUNTIF(F93:F98,"x")</f>
        <v>0</v>
      </c>
      <c r="G99" s="60">
        <f>COUNTIF(G93:G98,"x")</f>
        <v>0</v>
      </c>
      <c r="H99" s="44"/>
    </row>
    <row r="103" spans="2:8" ht="21" customHeight="1">
      <c r="B103" s="40" t="s">
        <v>191</v>
      </c>
      <c r="C103" s="98"/>
      <c r="D103" s="98"/>
      <c r="E103" s="98"/>
      <c r="F103" s="98"/>
      <c r="G103" s="98"/>
      <c r="H103" s="97"/>
    </row>
    <row r="104" spans="2:8" ht="48.6" hidden="1" customHeight="1">
      <c r="B104" s="131" t="s">
        <v>192</v>
      </c>
      <c r="C104" s="131"/>
      <c r="D104" s="131"/>
      <c r="E104" s="131"/>
      <c r="F104" s="41"/>
      <c r="G104" s="41"/>
      <c r="H104" s="41"/>
    </row>
    <row r="105" spans="2:8" ht="54.6" hidden="1" customHeight="1">
      <c r="B105" s="131" t="s">
        <v>193</v>
      </c>
      <c r="C105" s="131"/>
      <c r="D105" s="132"/>
      <c r="E105" s="132"/>
      <c r="F105" s="47"/>
      <c r="G105" s="47"/>
      <c r="H105" s="47"/>
    </row>
    <row r="106" spans="2:8" ht="30.95">
      <c r="B106" s="99"/>
      <c r="C106" s="94" t="s">
        <v>3</v>
      </c>
      <c r="D106" s="95" t="s">
        <v>4</v>
      </c>
      <c r="E106" s="80" t="s">
        <v>5</v>
      </c>
      <c r="F106" s="81" t="s">
        <v>32</v>
      </c>
      <c r="G106" s="4" t="s">
        <v>7</v>
      </c>
      <c r="H106" s="100" t="s">
        <v>130</v>
      </c>
    </row>
    <row r="107" spans="2:8">
      <c r="B107" s="57" t="s">
        <v>9</v>
      </c>
      <c r="C107" s="58"/>
      <c r="D107" s="56"/>
      <c r="E107" s="56"/>
      <c r="F107" s="56"/>
      <c r="G107" s="56"/>
      <c r="H107" s="75"/>
    </row>
    <row r="108" spans="2:8">
      <c r="B108" s="42" t="s">
        <v>194</v>
      </c>
      <c r="C108" s="101"/>
      <c r="D108" s="101"/>
      <c r="E108" s="101"/>
      <c r="F108" s="101"/>
      <c r="G108" s="101"/>
      <c r="H108" s="75"/>
    </row>
    <row r="109" spans="2:8">
      <c r="B109" s="42" t="s">
        <v>195</v>
      </c>
      <c r="C109" s="101"/>
      <c r="D109" s="101"/>
      <c r="E109" s="101"/>
      <c r="F109" s="101"/>
      <c r="G109" s="101"/>
      <c r="H109" s="75"/>
    </row>
    <row r="110" spans="2:8" hidden="1">
      <c r="B110" s="75"/>
      <c r="C110" s="75"/>
      <c r="D110" s="75"/>
      <c r="E110" s="75"/>
      <c r="F110" s="75"/>
      <c r="G110" s="75"/>
      <c r="H110" s="75"/>
    </row>
    <row r="111" spans="2:8" hidden="1">
      <c r="B111" s="43" t="s">
        <v>11</v>
      </c>
      <c r="C111" s="75"/>
      <c r="D111" s="75"/>
      <c r="E111" s="75"/>
      <c r="F111" s="75"/>
      <c r="G111" s="75"/>
      <c r="H111" s="75"/>
    </row>
    <row r="112" spans="2:8">
      <c r="B112" s="42" t="s">
        <v>196</v>
      </c>
      <c r="C112" s="101"/>
      <c r="D112" s="101"/>
      <c r="E112" s="101"/>
      <c r="F112" s="101"/>
      <c r="G112" s="101"/>
      <c r="H112" s="75"/>
    </row>
    <row r="113" spans="2:8">
      <c r="B113" s="42" t="s">
        <v>197</v>
      </c>
      <c r="C113" s="101"/>
      <c r="D113" s="101"/>
      <c r="E113" s="101"/>
      <c r="F113" s="101"/>
      <c r="G113" s="101"/>
      <c r="H113" s="75"/>
    </row>
    <row r="114" spans="2:8">
      <c r="B114" s="42" t="s">
        <v>198</v>
      </c>
      <c r="C114" s="101"/>
      <c r="D114" s="101"/>
      <c r="E114" s="101"/>
      <c r="F114" s="101"/>
      <c r="G114" s="101"/>
      <c r="H114" s="75"/>
    </row>
    <row r="115" spans="2:8">
      <c r="B115" s="102" t="s">
        <v>199</v>
      </c>
      <c r="C115" s="101"/>
      <c r="D115" s="101"/>
      <c r="E115" s="101"/>
      <c r="F115" s="101"/>
      <c r="G115" s="101"/>
      <c r="H115" s="75"/>
    </row>
    <row r="116" spans="2:8" hidden="1">
      <c r="B116" s="75"/>
      <c r="C116" s="75"/>
      <c r="D116" s="75"/>
      <c r="E116" s="75"/>
      <c r="F116" s="75"/>
      <c r="G116" s="75"/>
      <c r="H116" s="75"/>
    </row>
    <row r="117" spans="2:8" hidden="1">
      <c r="B117" s="43" t="s">
        <v>13</v>
      </c>
      <c r="C117" s="75"/>
      <c r="D117" s="75"/>
      <c r="E117" s="75"/>
      <c r="F117" s="75"/>
      <c r="G117" s="75"/>
      <c r="H117" s="75"/>
    </row>
    <row r="118" spans="2:8">
      <c r="B118" s="42" t="s">
        <v>200</v>
      </c>
      <c r="C118" s="101"/>
      <c r="D118" s="101"/>
      <c r="E118" s="101"/>
      <c r="F118" s="101"/>
      <c r="G118" s="101"/>
      <c r="H118" s="75"/>
    </row>
    <row r="119" spans="2:8" ht="30.95">
      <c r="B119" s="42" t="s">
        <v>201</v>
      </c>
      <c r="C119" s="101"/>
      <c r="D119" s="101"/>
      <c r="E119" s="101"/>
      <c r="F119" s="101"/>
      <c r="G119" s="101"/>
      <c r="H119" s="75"/>
    </row>
    <row r="120" spans="2:8">
      <c r="B120" s="42" t="s">
        <v>202</v>
      </c>
      <c r="C120" s="101"/>
      <c r="D120" s="101"/>
      <c r="E120" s="101"/>
      <c r="F120" s="101"/>
      <c r="G120" s="101"/>
      <c r="H120" s="75"/>
    </row>
    <row r="121" spans="2:8">
      <c r="B121" s="42" t="s">
        <v>203</v>
      </c>
      <c r="C121" s="101"/>
      <c r="D121" s="101"/>
      <c r="E121" s="101"/>
      <c r="F121" s="101"/>
      <c r="G121" s="101"/>
      <c r="H121" s="75"/>
    </row>
    <row r="122" spans="2:8" ht="30.95">
      <c r="B122" s="42" t="s">
        <v>204</v>
      </c>
      <c r="C122" s="101"/>
      <c r="D122" s="101"/>
      <c r="E122" s="101"/>
      <c r="F122" s="101"/>
      <c r="G122" s="101"/>
      <c r="H122" s="75"/>
    </row>
    <row r="123" spans="2:8" s="45" customFormat="1">
      <c r="B123" s="59" t="s">
        <v>17</v>
      </c>
      <c r="C123" s="60">
        <f>COUNTIF(C107:C122,"x")</f>
        <v>0</v>
      </c>
      <c r="D123" s="60">
        <f>COUNTIF(D107:D122,"x")</f>
        <v>0</v>
      </c>
      <c r="E123" s="60">
        <f>COUNTIF(E107:E122,"x")</f>
        <v>0</v>
      </c>
      <c r="F123" s="60">
        <f>COUNTIF(F107:F122,"x")</f>
        <v>0</v>
      </c>
      <c r="G123" s="60">
        <f>COUNTIF(G107:G122,"x")</f>
        <v>0</v>
      </c>
      <c r="H123" s="44"/>
    </row>
    <row r="124" spans="2:8" hidden="1">
      <c r="B124" s="75"/>
      <c r="C124" s="75"/>
      <c r="D124" s="75"/>
      <c r="E124" s="75"/>
      <c r="F124" s="75"/>
      <c r="G124" s="75"/>
      <c r="H124" s="75"/>
    </row>
    <row r="125" spans="2:8">
      <c r="B125" s="55" t="s">
        <v>36</v>
      </c>
      <c r="C125" s="56"/>
      <c r="D125" s="56"/>
      <c r="E125" s="56"/>
      <c r="F125" s="56"/>
      <c r="G125" s="56"/>
      <c r="H125" s="75"/>
    </row>
    <row r="126" spans="2:8">
      <c r="B126" s="42" t="s">
        <v>205</v>
      </c>
      <c r="C126" s="101"/>
      <c r="D126" s="101"/>
      <c r="E126" s="101"/>
      <c r="F126" s="101"/>
      <c r="G126" s="101"/>
      <c r="H126" s="75"/>
    </row>
    <row r="127" spans="2:8">
      <c r="B127" s="42" t="s">
        <v>206</v>
      </c>
      <c r="C127" s="101"/>
      <c r="D127" s="101"/>
      <c r="E127" s="101"/>
      <c r="F127" s="101"/>
      <c r="G127" s="101"/>
      <c r="H127" s="75"/>
    </row>
    <row r="128" spans="2:8">
      <c r="B128" s="42" t="s">
        <v>207</v>
      </c>
      <c r="C128" s="101"/>
      <c r="D128" s="101"/>
      <c r="E128" s="101"/>
      <c r="F128" s="101"/>
      <c r="G128" s="101"/>
      <c r="H128" s="75"/>
    </row>
    <row r="129" spans="2:8">
      <c r="B129" s="42" t="s">
        <v>208</v>
      </c>
      <c r="C129" s="101"/>
      <c r="D129" s="101"/>
      <c r="E129" s="101"/>
      <c r="F129" s="101"/>
      <c r="G129" s="101"/>
      <c r="H129" s="75"/>
    </row>
    <row r="130" spans="2:8">
      <c r="B130" s="42" t="s">
        <v>209</v>
      </c>
      <c r="C130" s="101"/>
      <c r="D130" s="101"/>
      <c r="E130" s="101"/>
      <c r="F130" s="101"/>
      <c r="G130" s="101"/>
      <c r="H130" s="75"/>
    </row>
    <row r="131" spans="2:8" ht="30.95">
      <c r="B131" s="42" t="s">
        <v>210</v>
      </c>
      <c r="C131" s="101"/>
      <c r="D131" s="101"/>
      <c r="E131" s="101"/>
      <c r="F131" s="101"/>
      <c r="G131" s="101"/>
      <c r="H131" s="75"/>
    </row>
    <row r="132" spans="2:8">
      <c r="B132" s="42" t="s">
        <v>211</v>
      </c>
      <c r="C132" s="101"/>
      <c r="D132" s="101"/>
      <c r="E132" s="101"/>
      <c r="F132" s="101"/>
      <c r="G132" s="101"/>
      <c r="H132" s="75"/>
    </row>
    <row r="133" spans="2:8" hidden="1">
      <c r="B133" s="75"/>
      <c r="C133" s="75"/>
      <c r="D133" s="75"/>
      <c r="E133" s="75"/>
      <c r="F133" s="75"/>
      <c r="G133" s="75"/>
      <c r="H133" s="75"/>
    </row>
    <row r="134" spans="2:8" hidden="1">
      <c r="B134" s="43" t="s">
        <v>22</v>
      </c>
      <c r="C134" s="75"/>
      <c r="D134" s="75"/>
      <c r="E134" s="75"/>
      <c r="F134" s="75"/>
      <c r="G134" s="75"/>
      <c r="H134" s="75"/>
    </row>
    <row r="135" spans="2:8">
      <c r="B135" s="102" t="s">
        <v>212</v>
      </c>
      <c r="C135" s="101"/>
      <c r="D135" s="101"/>
      <c r="E135" s="101"/>
      <c r="F135" s="101"/>
      <c r="G135" s="101"/>
      <c r="H135" s="75"/>
    </row>
    <row r="136" spans="2:8">
      <c r="B136" s="59" t="s">
        <v>25</v>
      </c>
      <c r="C136" s="60">
        <f>COUNTIF(C124:C135,"x")</f>
        <v>0</v>
      </c>
      <c r="D136" s="60">
        <f>COUNTIF(D124:D135,"x")</f>
        <v>0</v>
      </c>
      <c r="E136" s="60">
        <f>COUNTIF(E124:E135,"x")</f>
        <v>0</v>
      </c>
      <c r="F136" s="60">
        <f>COUNTIF(F124:F135,"x")</f>
        <v>0</v>
      </c>
      <c r="G136" s="60">
        <f>COUNTIF(G124:G135,"x")</f>
        <v>0</v>
      </c>
      <c r="H136" s="75"/>
    </row>
    <row r="137" spans="2:8" hidden="1">
      <c r="B137" s="75"/>
      <c r="C137" s="75"/>
      <c r="D137" s="75"/>
      <c r="E137" s="75"/>
      <c r="F137" s="75"/>
      <c r="G137" s="75"/>
      <c r="H137" s="75"/>
    </row>
    <row r="138" spans="2:8">
      <c r="B138" s="55" t="s">
        <v>78</v>
      </c>
      <c r="C138" s="56"/>
      <c r="D138" s="56"/>
      <c r="E138" s="56"/>
      <c r="F138" s="56"/>
      <c r="G138" s="56"/>
      <c r="H138" s="75"/>
    </row>
    <row r="139" spans="2:8">
      <c r="B139" s="102" t="s">
        <v>213</v>
      </c>
      <c r="C139" s="101"/>
      <c r="D139" s="101"/>
      <c r="E139" s="101"/>
      <c r="F139" s="101"/>
      <c r="G139" s="101"/>
      <c r="H139" s="75"/>
    </row>
    <row r="140" spans="2:8">
      <c r="B140" s="102" t="s">
        <v>214</v>
      </c>
      <c r="C140" s="101"/>
      <c r="D140" s="101"/>
      <c r="E140" s="101"/>
      <c r="F140" s="101"/>
      <c r="G140" s="101"/>
      <c r="H140" s="75"/>
    </row>
    <row r="141" spans="2:8">
      <c r="B141" s="102" t="s">
        <v>215</v>
      </c>
      <c r="C141" s="101"/>
      <c r="D141" s="101"/>
      <c r="E141" s="101"/>
      <c r="F141" s="101"/>
      <c r="G141" s="101"/>
      <c r="H141" s="75"/>
    </row>
    <row r="142" spans="2:8">
      <c r="B142" s="102" t="s">
        <v>216</v>
      </c>
      <c r="C142" s="101"/>
      <c r="D142" s="101"/>
      <c r="E142" s="101"/>
      <c r="F142" s="101"/>
      <c r="G142" s="101"/>
      <c r="H142" s="75"/>
    </row>
    <row r="143" spans="2:8">
      <c r="B143" s="102" t="s">
        <v>217</v>
      </c>
      <c r="C143" s="101"/>
      <c r="D143" s="101"/>
      <c r="E143" s="101"/>
      <c r="F143" s="101"/>
      <c r="G143" s="101"/>
      <c r="H143" s="75"/>
    </row>
    <row r="144" spans="2:8" s="45" customFormat="1">
      <c r="B144" s="59" t="s">
        <v>30</v>
      </c>
      <c r="C144" s="60">
        <f>COUNTIF(C138:C143,"x")</f>
        <v>0</v>
      </c>
      <c r="D144" s="60">
        <f>COUNTIF(D138:D143,"x")</f>
        <v>0</v>
      </c>
      <c r="E144" s="60">
        <f>COUNTIF(E138:E143,"x")</f>
        <v>0</v>
      </c>
      <c r="F144" s="60">
        <f>COUNTIF(F138:F143,"x")</f>
        <v>0</v>
      </c>
      <c r="G144" s="60">
        <f>COUNTIF(G138:G143,"x")</f>
        <v>0</v>
      </c>
      <c r="H144" s="44"/>
    </row>
    <row r="147" spans="2:7">
      <c r="B147" s="99" t="s">
        <v>20</v>
      </c>
      <c r="C147" s="98"/>
      <c r="D147" s="98"/>
      <c r="E147" s="98"/>
      <c r="F147" s="98"/>
      <c r="G147" s="98"/>
    </row>
  </sheetData>
  <mergeCells count="7">
    <mergeCell ref="B2:H2"/>
    <mergeCell ref="B105:E105"/>
    <mergeCell ref="B7:E7"/>
    <mergeCell ref="B8:E8"/>
    <mergeCell ref="B51:E51"/>
    <mergeCell ref="B52:E52"/>
    <mergeCell ref="B104:E104"/>
  </mergeCells>
  <conditionalFormatting sqref="C55:C57 C108:C109 C60:C61 C64:C69 C73:C87 C90:C91 C95:C96 C112:C115 C118:C122 C126:C132 C135 C139:C143">
    <cfRule type="containsText" dxfId="27" priority="27" operator="containsText" text="x">
      <formula>NOT(ISERROR(SEARCH("x",C55)))</formula>
    </cfRule>
  </conditionalFormatting>
  <conditionalFormatting sqref="D100:D103 D55:D57 D108:D109 D60:D61 D64:D69 D73:D87 D90:D91 D95:D98 D112:D115 D118:D122 D126:D132 D135 D139:D143">
    <cfRule type="containsText" dxfId="26" priority="26" operator="containsText" text="x">
      <formula>NOT(ISERROR(SEARCH("x",D55)))</formula>
    </cfRule>
  </conditionalFormatting>
  <conditionalFormatting sqref="G55:G57 G108:G109 G60:G61 G64:G69 G73:G87 G90:G91 G95:G97 G112:G115 G139:G143 G135 G126:G132 G118:G122">
    <cfRule type="containsText" dxfId="25" priority="21" operator="containsText" text="x">
      <formula>NOT(ISERROR(SEARCH("x",G55)))</formula>
    </cfRule>
  </conditionalFormatting>
  <conditionalFormatting sqref="C11:C15 C18:C19 C22:C26 C30:C34 C37:C38 C42:C46">
    <cfRule type="containsText" dxfId="24" priority="20" operator="containsText" text="x">
      <formula>NOT(ISERROR(SEARCH("x",C11)))</formula>
    </cfRule>
  </conditionalFormatting>
  <conditionalFormatting sqref="D11:D15 D18:D19 D22:D26 D30:D34 D37:D38 D42:D46">
    <cfRule type="containsText" dxfId="23" priority="19" operator="containsText" text="x">
      <formula>NOT(ISERROR(SEARCH("x",D11)))</formula>
    </cfRule>
  </conditionalFormatting>
  <conditionalFormatting sqref="G11:G15 G18:G19 G22:G26 G30:G34 G37:G38 G42:G46">
    <cfRule type="containsText" dxfId="22" priority="17" operator="containsText" text="x">
      <formula>NOT(ISERROR(SEARCH("x",G11)))</formula>
    </cfRule>
  </conditionalFormatting>
  <conditionalFormatting sqref="E10:E15 E18:E19 E22:E26 E30:E34 E37:E38 E42:E46">
    <cfRule type="containsText" dxfId="21" priority="12" operator="containsText" text="x">
      <formula>NOT(ISERROR(SEARCH("x",E10)))</formula>
    </cfRule>
  </conditionalFormatting>
  <conditionalFormatting sqref="F11:F15 F18:F19 F22:F26 F30:F34 F37:F38 F42:F46">
    <cfRule type="containsText" dxfId="20" priority="10" operator="containsText" text="x">
      <formula>NOT(ISERROR(SEARCH("x",F11)))</formula>
    </cfRule>
  </conditionalFormatting>
  <conditionalFormatting sqref="E108:E109 E112:E115 E118:E122 E126:E132 E135 E139:E143">
    <cfRule type="containsText" dxfId="19" priority="9" operator="containsText" text="x">
      <formula>NOT(ISERROR(SEARCH("x",E108)))</formula>
    </cfRule>
  </conditionalFormatting>
  <conditionalFormatting sqref="F108:F109 F112:F115 F118:F122 F126:F132 F135 F139:F143">
    <cfRule type="containsText" dxfId="18" priority="8" operator="containsText" text="x">
      <formula>NOT(ISERROR(SEARCH("x",F108)))</formula>
    </cfRule>
  </conditionalFormatting>
  <conditionalFormatting sqref="C97:C98">
    <cfRule type="containsText" dxfId="17" priority="7" operator="containsText" text="x">
      <formula>NOT(ISERROR(SEARCH("x",C97)))</formula>
    </cfRule>
  </conditionalFormatting>
  <conditionalFormatting sqref="E55">
    <cfRule type="containsText" dxfId="16" priority="6" operator="containsText" text="x">
      <formula>NOT(ISERROR(SEARCH("x",E55)))</formula>
    </cfRule>
  </conditionalFormatting>
  <conditionalFormatting sqref="E56:E57 E60:E61 E64:E69 E73:E87 E90:E91 E95:E98">
    <cfRule type="containsText" dxfId="15" priority="5" operator="containsText" text="x">
      <formula>NOT(ISERROR(SEARCH("x",E56)))</formula>
    </cfRule>
  </conditionalFormatting>
  <conditionalFormatting sqref="F55">
    <cfRule type="containsText" dxfId="14" priority="4" operator="containsText" text="x">
      <formula>NOT(ISERROR(SEARCH("x",F55)))</formula>
    </cfRule>
  </conditionalFormatting>
  <conditionalFormatting sqref="F56:F57 F60:F61 F64:F69 F73:F87 F90:F91">
    <cfRule type="containsText" dxfId="13" priority="3" operator="containsText" text="x">
      <formula>NOT(ISERROR(SEARCH("x",F56)))</formula>
    </cfRule>
  </conditionalFormatting>
  <conditionalFormatting sqref="F95:F98">
    <cfRule type="containsText" dxfId="12" priority="2" operator="containsText" text="x">
      <formula>NOT(ISERROR(SEARCH("x",F95)))</formula>
    </cfRule>
  </conditionalFormatting>
  <conditionalFormatting sqref="G98">
    <cfRule type="containsText" dxfId="11" priority="1" operator="containsText" text="x">
      <formula>NOT(ISERROR(SEARCH("x",G98)))</formula>
    </cfRule>
  </conditionalFormatting>
  <pageMargins left="0.7" right="0.7" top="0.75" bottom="0.75" header="0.3" footer="0.3"/>
  <pageSetup paperSize="9"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B2:J80"/>
  <sheetViews>
    <sheetView topLeftCell="A66" zoomScaleNormal="100" workbookViewId="0">
      <selection activeCell="B12" sqref="B12"/>
    </sheetView>
  </sheetViews>
  <sheetFormatPr defaultColWidth="10.875" defaultRowHeight="15.6"/>
  <cols>
    <col min="1" max="1" width="4.25" style="38" customWidth="1"/>
    <col min="2" max="2" width="96.125" style="38" customWidth="1"/>
    <col min="3" max="6" width="8.125" style="38" customWidth="1"/>
    <col min="7" max="7" width="9.375" style="38" customWidth="1"/>
    <col min="8" max="8" width="38.875" style="38" customWidth="1"/>
    <col min="9" max="16384" width="10.875" style="38"/>
  </cols>
  <sheetData>
    <row r="2" spans="2:10" s="16" customFormat="1" ht="30" customHeight="1">
      <c r="B2" s="128" t="s">
        <v>0</v>
      </c>
      <c r="C2" s="128"/>
      <c r="D2" s="128"/>
      <c r="E2" s="128"/>
      <c r="F2" s="128"/>
      <c r="G2" s="128"/>
      <c r="H2" s="128"/>
      <c r="I2" s="76"/>
      <c r="J2" s="76"/>
    </row>
    <row r="4" spans="2:10" ht="18">
      <c r="B4" s="61" t="s">
        <v>218</v>
      </c>
      <c r="C4" s="97"/>
      <c r="D4" s="97"/>
      <c r="E4" s="97"/>
      <c r="F4" s="97"/>
      <c r="G4" s="97"/>
      <c r="H4" s="97"/>
      <c r="I4" s="97"/>
      <c r="J4" s="97"/>
    </row>
    <row r="5" spans="2:10">
      <c r="B5" s="62"/>
      <c r="C5" s="97"/>
      <c r="D5" s="97"/>
      <c r="E5" s="97"/>
      <c r="F5" s="97"/>
      <c r="G5" s="97"/>
      <c r="H5" s="97"/>
      <c r="I5" s="97"/>
      <c r="J5" s="97"/>
    </row>
    <row r="6" spans="2:10">
      <c r="B6" s="62" t="s">
        <v>219</v>
      </c>
      <c r="C6" s="97"/>
      <c r="D6" s="97"/>
      <c r="E6" s="97"/>
      <c r="F6" s="97"/>
      <c r="G6" s="97"/>
      <c r="H6" s="97"/>
      <c r="I6" s="97"/>
      <c r="J6" s="97"/>
    </row>
    <row r="7" spans="2:10" ht="54.95" hidden="1" customHeight="1">
      <c r="B7" s="131" t="s">
        <v>220</v>
      </c>
      <c r="C7" s="131"/>
      <c r="D7" s="131"/>
      <c r="E7" s="131"/>
      <c r="F7" s="41"/>
      <c r="G7" s="41"/>
      <c r="H7" s="41"/>
      <c r="I7" s="97"/>
      <c r="J7" s="97"/>
    </row>
    <row r="8" spans="2:10" ht="53.45" hidden="1" customHeight="1">
      <c r="B8" s="131" t="s">
        <v>221</v>
      </c>
      <c r="C8" s="132"/>
      <c r="D8" s="132"/>
      <c r="E8" s="132"/>
      <c r="F8" s="47"/>
      <c r="G8" s="47"/>
      <c r="H8" s="47"/>
      <c r="I8" s="97"/>
      <c r="J8" s="97"/>
    </row>
    <row r="9" spans="2:10" ht="30.95">
      <c r="B9" s="97"/>
      <c r="C9" s="94" t="s">
        <v>3</v>
      </c>
      <c r="D9" s="95" t="s">
        <v>4</v>
      </c>
      <c r="E9" s="80" t="s">
        <v>5</v>
      </c>
      <c r="F9" s="81" t="s">
        <v>32</v>
      </c>
      <c r="G9" s="4" t="s">
        <v>7</v>
      </c>
      <c r="H9" s="100" t="s">
        <v>130</v>
      </c>
      <c r="I9" s="97"/>
      <c r="J9" s="97"/>
    </row>
    <row r="10" spans="2:10">
      <c r="B10" s="65" t="s">
        <v>33</v>
      </c>
      <c r="C10" s="56"/>
      <c r="D10" s="56"/>
      <c r="E10" s="56"/>
      <c r="F10" s="56"/>
      <c r="G10" s="56"/>
      <c r="H10" s="75"/>
      <c r="I10" s="97"/>
      <c r="J10" s="97"/>
    </row>
    <row r="11" spans="2:10">
      <c r="B11" s="75" t="s">
        <v>222</v>
      </c>
      <c r="C11" s="101"/>
      <c r="D11" s="101"/>
      <c r="E11" s="101"/>
      <c r="F11" s="101"/>
      <c r="G11" s="101"/>
      <c r="H11" s="75"/>
      <c r="I11" s="97"/>
      <c r="J11" s="97"/>
    </row>
    <row r="12" spans="2:10">
      <c r="B12" s="59" t="s">
        <v>223</v>
      </c>
      <c r="C12" s="60">
        <f>COUNTIF(C10:C11,"x")</f>
        <v>0</v>
      </c>
      <c r="D12" s="60">
        <f>COUNTIF(D10:D11,"x")</f>
        <v>0</v>
      </c>
      <c r="E12" s="60">
        <f>COUNTIF(E10:E11,"x")</f>
        <v>0</v>
      </c>
      <c r="F12" s="60">
        <f>COUNTIF(F10:F11,"x")</f>
        <v>0</v>
      </c>
      <c r="G12" s="60">
        <f>COUNTIF(G10:G11,"x")</f>
        <v>0</v>
      </c>
      <c r="H12" s="75"/>
      <c r="I12" s="97"/>
      <c r="J12" s="97"/>
    </row>
    <row r="13" spans="2:10" hidden="1">
      <c r="B13" s="75"/>
      <c r="C13" s="75"/>
      <c r="D13" s="75"/>
      <c r="E13" s="75"/>
      <c r="F13" s="75"/>
      <c r="G13" s="75"/>
      <c r="H13" s="75"/>
      <c r="I13" s="97"/>
      <c r="J13" s="97"/>
    </row>
    <row r="14" spans="2:10">
      <c r="B14" s="66" t="s">
        <v>36</v>
      </c>
      <c r="C14" s="56"/>
      <c r="D14" s="56"/>
      <c r="E14" s="56"/>
      <c r="F14" s="56"/>
      <c r="G14" s="56"/>
      <c r="H14" s="75"/>
      <c r="I14" s="97"/>
      <c r="J14" s="97" t="s">
        <v>20</v>
      </c>
    </row>
    <row r="15" spans="2:10">
      <c r="B15" s="75" t="s">
        <v>224</v>
      </c>
      <c r="C15" s="101"/>
      <c r="D15" s="101"/>
      <c r="E15" s="101"/>
      <c r="F15" s="101"/>
      <c r="G15" s="101"/>
      <c r="H15" s="75"/>
      <c r="I15" s="97"/>
      <c r="J15" s="97"/>
    </row>
    <row r="16" spans="2:10" hidden="1">
      <c r="B16" s="75"/>
      <c r="C16" s="75"/>
      <c r="D16" s="75"/>
      <c r="E16" s="75"/>
      <c r="F16" s="75"/>
      <c r="G16" s="75"/>
      <c r="H16" s="75"/>
      <c r="I16" s="97"/>
      <c r="J16" s="97"/>
    </row>
    <row r="17" spans="2:8" hidden="1">
      <c r="B17" s="63" t="s">
        <v>22</v>
      </c>
      <c r="C17" s="75"/>
      <c r="D17" s="75"/>
      <c r="E17" s="75"/>
      <c r="F17" s="75"/>
      <c r="G17" s="75"/>
      <c r="H17" s="75"/>
    </row>
    <row r="18" spans="2:8">
      <c r="B18" s="75" t="s">
        <v>225</v>
      </c>
      <c r="C18" s="101"/>
      <c r="D18" s="101"/>
      <c r="E18" s="101"/>
      <c r="F18" s="101"/>
      <c r="G18" s="101"/>
      <c r="H18" s="75"/>
    </row>
    <row r="19" spans="2:8">
      <c r="B19" s="59" t="s">
        <v>226</v>
      </c>
      <c r="C19" s="60">
        <f>COUNTIF(C13:C18,"x")</f>
        <v>0</v>
      </c>
      <c r="D19" s="60">
        <f>COUNTIF(D13:D18,"x")</f>
        <v>0</v>
      </c>
      <c r="E19" s="60">
        <f>COUNTIF(E13:E18,"x")</f>
        <v>0</v>
      </c>
      <c r="F19" s="60">
        <f>COUNTIF(F13:F18,"x")</f>
        <v>0</v>
      </c>
      <c r="G19" s="60">
        <f>COUNTIF(G13:G18,"x")</f>
        <v>0</v>
      </c>
      <c r="H19" s="75"/>
    </row>
    <row r="20" spans="2:8" hidden="1">
      <c r="B20" s="75"/>
      <c r="C20" s="75"/>
      <c r="D20" s="75"/>
      <c r="E20" s="75"/>
      <c r="F20" s="75"/>
      <c r="G20" s="75"/>
      <c r="H20" s="75"/>
    </row>
    <row r="21" spans="2:8">
      <c r="B21" s="55" t="s">
        <v>78</v>
      </c>
      <c r="C21" s="56"/>
      <c r="D21" s="56"/>
      <c r="E21" s="56"/>
      <c r="F21" s="56"/>
      <c r="G21" s="56"/>
      <c r="H21" s="75"/>
    </row>
    <row r="22" spans="2:8">
      <c r="B22" s="75" t="s">
        <v>227</v>
      </c>
      <c r="C22" s="101"/>
      <c r="D22" s="101"/>
      <c r="E22" s="101"/>
      <c r="F22" s="101"/>
      <c r="G22" s="101"/>
      <c r="H22" s="75"/>
    </row>
    <row r="23" spans="2:8">
      <c r="B23" s="59" t="s">
        <v>30</v>
      </c>
      <c r="C23" s="60">
        <f>COUNTIF(C21:C22,"x")</f>
        <v>0</v>
      </c>
      <c r="D23" s="60">
        <f>COUNTIF(D21:D22,"x")</f>
        <v>0</v>
      </c>
      <c r="E23" s="60">
        <f>COUNTIF(E21:E22,"x")</f>
        <v>0</v>
      </c>
      <c r="F23" s="60">
        <f>COUNTIF(F21:F22,"x")</f>
        <v>0</v>
      </c>
      <c r="G23" s="60">
        <f>COUNTIF(G21:G22,"x")</f>
        <v>0</v>
      </c>
      <c r="H23" s="44"/>
    </row>
    <row r="24" spans="2:8">
      <c r="B24" s="97"/>
      <c r="C24" s="64"/>
      <c r="D24" s="64"/>
      <c r="E24" s="64"/>
      <c r="F24" s="64"/>
      <c r="G24" s="64"/>
      <c r="H24" s="45"/>
    </row>
    <row r="25" spans="2:8" ht="21" customHeight="1">
      <c r="B25" s="62" t="s">
        <v>228</v>
      </c>
      <c r="C25" s="97"/>
      <c r="D25" s="97"/>
      <c r="E25" s="97"/>
      <c r="F25" s="97"/>
      <c r="G25" s="97"/>
      <c r="H25" s="97"/>
    </row>
    <row r="26" spans="2:8" ht="71.45" hidden="1" customHeight="1">
      <c r="B26" s="131" t="s">
        <v>229</v>
      </c>
      <c r="C26" s="131"/>
      <c r="D26" s="131"/>
      <c r="E26" s="131"/>
      <c r="F26" s="41"/>
      <c r="G26" s="41"/>
      <c r="H26" s="41"/>
    </row>
    <row r="27" spans="2:8" ht="39" hidden="1" customHeight="1">
      <c r="B27" s="131" t="s">
        <v>230</v>
      </c>
      <c r="C27" s="131"/>
      <c r="D27" s="131"/>
      <c r="E27" s="131"/>
      <c r="F27" s="41"/>
      <c r="G27" s="41"/>
      <c r="H27" s="41"/>
    </row>
    <row r="28" spans="2:8" hidden="1">
      <c r="B28" s="97"/>
      <c r="C28" s="97"/>
      <c r="D28" s="97"/>
      <c r="E28" s="97"/>
      <c r="F28" s="97"/>
      <c r="G28" s="97"/>
      <c r="H28" s="97"/>
    </row>
    <row r="29" spans="2:8" ht="30.95">
      <c r="B29" s="97"/>
      <c r="C29" s="94" t="s">
        <v>3</v>
      </c>
      <c r="D29" s="95" t="s">
        <v>4</v>
      </c>
      <c r="E29" s="80" t="s">
        <v>5</v>
      </c>
      <c r="F29" s="81" t="s">
        <v>32</v>
      </c>
      <c r="G29" s="4" t="s">
        <v>7</v>
      </c>
      <c r="H29" s="100" t="s">
        <v>130</v>
      </c>
    </row>
    <row r="30" spans="2:8">
      <c r="B30" s="65" t="s">
        <v>11</v>
      </c>
      <c r="C30" s="54"/>
      <c r="D30" s="54"/>
      <c r="E30" s="54"/>
      <c r="F30" s="54"/>
      <c r="G30" s="54"/>
      <c r="H30" s="75"/>
    </row>
    <row r="31" spans="2:8">
      <c r="B31" s="75" t="s">
        <v>231</v>
      </c>
      <c r="C31" s="101"/>
      <c r="D31" s="101"/>
      <c r="E31" s="101"/>
      <c r="F31" s="101"/>
      <c r="G31" s="101"/>
      <c r="H31" s="75"/>
    </row>
    <row r="32" spans="2:8">
      <c r="B32" s="75" t="s">
        <v>232</v>
      </c>
      <c r="C32" s="101"/>
      <c r="D32" s="101"/>
      <c r="E32" s="101"/>
      <c r="F32" s="101"/>
      <c r="G32" s="101"/>
      <c r="H32" s="75"/>
    </row>
    <row r="33" spans="2:8">
      <c r="B33" s="75" t="s">
        <v>233</v>
      </c>
      <c r="C33" s="101"/>
      <c r="D33" s="101"/>
      <c r="E33" s="101"/>
      <c r="F33" s="101"/>
      <c r="G33" s="101"/>
      <c r="H33" s="75"/>
    </row>
    <row r="34" spans="2:8">
      <c r="B34" s="59" t="s">
        <v>234</v>
      </c>
      <c r="C34" s="60">
        <f>COUNTIF(C30:C33,"x")</f>
        <v>0</v>
      </c>
      <c r="D34" s="60">
        <f>COUNTIF(D30:D33,"x")</f>
        <v>0</v>
      </c>
      <c r="E34" s="60">
        <f>COUNTIF(E30:E33,"x")</f>
        <v>0</v>
      </c>
      <c r="F34" s="60">
        <f>COUNTIF(F30:F33,"x")</f>
        <v>0</v>
      </c>
      <c r="G34" s="60">
        <f>COUNTIF(G30:G33,"x")</f>
        <v>0</v>
      </c>
      <c r="H34" s="75"/>
    </row>
    <row r="35" spans="2:8" hidden="1">
      <c r="B35" s="75"/>
      <c r="C35" s="75"/>
      <c r="D35" s="75"/>
      <c r="E35" s="75"/>
      <c r="F35" s="75"/>
      <c r="G35" s="75"/>
      <c r="H35" s="75"/>
    </row>
    <row r="36" spans="2:8">
      <c r="B36" s="66" t="s">
        <v>36</v>
      </c>
      <c r="C36" s="56"/>
      <c r="D36" s="56"/>
      <c r="E36" s="56"/>
      <c r="F36" s="56"/>
      <c r="G36" s="56"/>
      <c r="H36" s="75"/>
    </row>
    <row r="37" spans="2:8">
      <c r="B37" s="75" t="s">
        <v>235</v>
      </c>
      <c r="C37" s="101"/>
      <c r="D37" s="101"/>
      <c r="E37" s="101"/>
      <c r="F37" s="101"/>
      <c r="G37" s="101"/>
      <c r="H37" s="75"/>
    </row>
    <row r="38" spans="2:8">
      <c r="B38" s="75" t="s">
        <v>236</v>
      </c>
      <c r="C38" s="101"/>
      <c r="D38" s="101"/>
      <c r="E38" s="101"/>
      <c r="F38" s="101"/>
      <c r="G38" s="101"/>
      <c r="H38" s="75"/>
    </row>
    <row r="39" spans="2:8">
      <c r="B39" s="75" t="s">
        <v>237</v>
      </c>
      <c r="C39" s="101"/>
      <c r="D39" s="101"/>
      <c r="E39" s="101"/>
      <c r="F39" s="101"/>
      <c r="G39" s="101"/>
      <c r="H39" s="75"/>
    </row>
    <row r="40" spans="2:8">
      <c r="B40" s="75" t="s">
        <v>238</v>
      </c>
      <c r="C40" s="101"/>
      <c r="D40" s="101"/>
      <c r="E40" s="101"/>
      <c r="F40" s="101"/>
      <c r="G40" s="101"/>
      <c r="H40" s="75"/>
    </row>
    <row r="41" spans="2:8" hidden="1">
      <c r="B41" s="75"/>
      <c r="C41" s="75"/>
      <c r="D41" s="75"/>
      <c r="E41" s="75"/>
      <c r="F41" s="75"/>
      <c r="G41" s="75"/>
      <c r="H41" s="75"/>
    </row>
    <row r="42" spans="2:8" hidden="1">
      <c r="B42" s="63" t="s">
        <v>22</v>
      </c>
      <c r="C42" s="75"/>
      <c r="D42" s="75"/>
      <c r="E42" s="75"/>
      <c r="F42" s="75"/>
      <c r="G42" s="75"/>
      <c r="H42" s="75"/>
    </row>
    <row r="43" spans="2:8">
      <c r="B43" s="75" t="s">
        <v>239</v>
      </c>
      <c r="C43" s="101"/>
      <c r="D43" s="101"/>
      <c r="E43" s="101"/>
      <c r="F43" s="101"/>
      <c r="G43" s="101"/>
      <c r="H43" s="75"/>
    </row>
    <row r="44" spans="2:8">
      <c r="B44" s="59" t="s">
        <v>240</v>
      </c>
      <c r="C44" s="60">
        <f>COUNTIF(C35:C43,"x")</f>
        <v>0</v>
      </c>
      <c r="D44" s="60">
        <f>COUNTIF(D35:D43,"x")</f>
        <v>0</v>
      </c>
      <c r="E44" s="60">
        <f>COUNTIF(E35:E43,"x")</f>
        <v>0</v>
      </c>
      <c r="F44" s="60">
        <f>COUNTIF(F35:F43,"x")</f>
        <v>0</v>
      </c>
      <c r="G44" s="60">
        <f>COUNTIF(G35:G43,"x")</f>
        <v>0</v>
      </c>
      <c r="H44" s="75"/>
    </row>
    <row r="45" spans="2:8" hidden="1">
      <c r="B45" s="75"/>
      <c r="C45" s="75"/>
      <c r="D45" s="75"/>
      <c r="E45" s="75"/>
      <c r="F45" s="75"/>
      <c r="G45" s="75"/>
      <c r="H45" s="75"/>
    </row>
    <row r="46" spans="2:8">
      <c r="B46" s="55" t="s">
        <v>26</v>
      </c>
      <c r="C46" s="56"/>
      <c r="D46" s="56"/>
      <c r="E46" s="56"/>
      <c r="F46" s="56"/>
      <c r="G46" s="56"/>
      <c r="H46" s="75"/>
    </row>
    <row r="47" spans="2:8">
      <c r="B47" s="75" t="s">
        <v>241</v>
      </c>
      <c r="C47" s="101"/>
      <c r="D47" s="101"/>
      <c r="E47" s="101"/>
      <c r="F47" s="101"/>
      <c r="G47" s="101"/>
      <c r="H47" s="75"/>
    </row>
    <row r="48" spans="2:8">
      <c r="B48" s="75" t="s">
        <v>242</v>
      </c>
      <c r="C48" s="101"/>
      <c r="D48" s="101"/>
      <c r="E48" s="101"/>
      <c r="F48" s="101"/>
      <c r="G48" s="101"/>
      <c r="H48" s="75"/>
    </row>
    <row r="49" spans="2:10">
      <c r="B49" s="75" t="s">
        <v>243</v>
      </c>
      <c r="C49" s="101"/>
      <c r="D49" s="101"/>
      <c r="E49" s="101"/>
      <c r="F49" s="101"/>
      <c r="G49" s="101"/>
      <c r="H49" s="75"/>
      <c r="I49" s="97"/>
      <c r="J49" s="97"/>
    </row>
    <row r="50" spans="2:10">
      <c r="B50" s="59" t="s">
        <v>30</v>
      </c>
      <c r="C50" s="60">
        <f>COUNTIF(C46:C49,"x")</f>
        <v>0</v>
      </c>
      <c r="D50" s="60">
        <f>COUNTIF(D46:D49,"x")</f>
        <v>0</v>
      </c>
      <c r="E50" s="60">
        <f>COUNTIF(E46:E49,"x")</f>
        <v>0</v>
      </c>
      <c r="F50" s="60">
        <f>COUNTIF(F46:F49,"x")</f>
        <v>0</v>
      </c>
      <c r="G50" s="60">
        <f>COUNTIF(G46:G49,"x")</f>
        <v>0</v>
      </c>
      <c r="H50" s="44"/>
      <c r="I50" s="97"/>
      <c r="J50" s="97"/>
    </row>
    <row r="51" spans="2:10">
      <c r="B51" s="62"/>
      <c r="C51" s="64"/>
      <c r="D51" s="64"/>
      <c r="E51" s="64"/>
      <c r="F51" s="64"/>
      <c r="G51" s="64"/>
      <c r="H51" s="45"/>
      <c r="I51" s="97"/>
      <c r="J51" s="97"/>
    </row>
    <row r="52" spans="2:10" ht="25.5" customHeight="1">
      <c r="B52" s="40" t="s">
        <v>244</v>
      </c>
      <c r="C52" s="64"/>
      <c r="D52" s="64"/>
      <c r="E52" s="64"/>
      <c r="F52" s="64"/>
      <c r="G52" s="64"/>
      <c r="H52" s="45"/>
      <c r="I52" s="97"/>
      <c r="J52" s="97"/>
    </row>
    <row r="53" spans="2:10" ht="53.45" hidden="1" customHeight="1">
      <c r="B53" s="131" t="s">
        <v>245</v>
      </c>
      <c r="C53" s="131"/>
      <c r="D53" s="131"/>
      <c r="E53" s="131"/>
      <c r="F53" s="41"/>
      <c r="G53" s="41"/>
      <c r="H53" s="41"/>
      <c r="I53" s="97"/>
      <c r="J53" s="97"/>
    </row>
    <row r="54" spans="2:10" ht="50.45" hidden="1" customHeight="1">
      <c r="B54" s="131" t="s">
        <v>246</v>
      </c>
      <c r="C54" s="132"/>
      <c r="D54" s="132"/>
      <c r="E54" s="132"/>
      <c r="F54" s="47"/>
      <c r="G54" s="47"/>
      <c r="H54" s="47"/>
      <c r="I54" s="97"/>
      <c r="J54" s="97"/>
    </row>
    <row r="55" spans="2:10" ht="30.95">
      <c r="B55" s="97"/>
      <c r="C55" s="94" t="s">
        <v>3</v>
      </c>
      <c r="D55" s="95" t="s">
        <v>4</v>
      </c>
      <c r="E55" s="80" t="s">
        <v>5</v>
      </c>
      <c r="F55" s="81" t="s">
        <v>32</v>
      </c>
      <c r="G55" s="4" t="s">
        <v>7</v>
      </c>
      <c r="H55" s="100" t="s">
        <v>130</v>
      </c>
      <c r="I55" s="97"/>
      <c r="J55" s="97"/>
    </row>
    <row r="56" spans="2:10">
      <c r="B56" s="65" t="s">
        <v>13</v>
      </c>
      <c r="C56" s="54"/>
      <c r="D56" s="54"/>
      <c r="E56" s="54"/>
      <c r="F56" s="54"/>
      <c r="G56" s="54"/>
      <c r="H56" s="75"/>
      <c r="I56" s="97"/>
      <c r="J56" s="97"/>
    </row>
    <row r="57" spans="2:10">
      <c r="B57" s="75" t="s">
        <v>247</v>
      </c>
      <c r="C57" s="101"/>
      <c r="D57" s="101"/>
      <c r="E57" s="101"/>
      <c r="F57" s="101"/>
      <c r="G57" s="101"/>
      <c r="H57" s="75"/>
      <c r="I57" s="97"/>
      <c r="J57" s="97"/>
    </row>
    <row r="58" spans="2:10">
      <c r="B58" s="75" t="s">
        <v>248</v>
      </c>
      <c r="C58" s="101"/>
      <c r="D58" s="101"/>
      <c r="E58" s="101"/>
      <c r="F58" s="101"/>
      <c r="G58" s="101"/>
      <c r="H58" s="75"/>
      <c r="I58" s="97"/>
      <c r="J58" s="97"/>
    </row>
    <row r="59" spans="2:10">
      <c r="B59" s="75" t="s">
        <v>249</v>
      </c>
      <c r="C59" s="101"/>
      <c r="D59" s="101"/>
      <c r="E59" s="101"/>
      <c r="F59" s="101"/>
      <c r="G59" s="101"/>
      <c r="H59" s="75"/>
      <c r="I59" s="97"/>
      <c r="J59" s="97"/>
    </row>
    <row r="60" spans="2:10">
      <c r="B60" s="59" t="s">
        <v>234</v>
      </c>
      <c r="C60" s="60">
        <f>COUNTIF(C56:C59,"x")</f>
        <v>0</v>
      </c>
      <c r="D60" s="60">
        <f>COUNTIF(D56:D59,"x")</f>
        <v>0</v>
      </c>
      <c r="E60" s="60">
        <f>COUNTIF(E56:E59,"x")</f>
        <v>0</v>
      </c>
      <c r="F60" s="60">
        <f>COUNTIF(F56:F59,"x")</f>
        <v>0</v>
      </c>
      <c r="G60" s="60">
        <f>COUNTIF(G56:G59,"x")</f>
        <v>0</v>
      </c>
      <c r="H60" s="75"/>
      <c r="I60" s="97"/>
      <c r="J60" s="97"/>
    </row>
    <row r="61" spans="2:10" hidden="1">
      <c r="B61" s="75"/>
      <c r="C61" s="75"/>
      <c r="D61" s="75"/>
      <c r="E61" s="75"/>
      <c r="F61" s="75"/>
      <c r="G61" s="75"/>
      <c r="H61" s="75"/>
      <c r="I61" s="97"/>
      <c r="J61" s="97"/>
    </row>
    <row r="62" spans="2:10">
      <c r="B62" s="66" t="s">
        <v>36</v>
      </c>
      <c r="C62" s="56"/>
      <c r="D62" s="56"/>
      <c r="E62" s="56"/>
      <c r="F62" s="56"/>
      <c r="G62" s="56"/>
      <c r="H62" s="75"/>
      <c r="I62" s="97"/>
      <c r="J62" s="97" t="s">
        <v>250</v>
      </c>
    </row>
    <row r="63" spans="2:10">
      <c r="B63" s="75" t="s">
        <v>251</v>
      </c>
      <c r="C63" s="101"/>
      <c r="D63" s="101"/>
      <c r="E63" s="101"/>
      <c r="F63" s="101"/>
      <c r="G63" s="101"/>
      <c r="H63" s="75"/>
      <c r="I63" s="97"/>
      <c r="J63" s="97"/>
    </row>
    <row r="64" spans="2:10">
      <c r="B64" s="75" t="s">
        <v>252</v>
      </c>
      <c r="C64" s="101"/>
      <c r="D64" s="101"/>
      <c r="E64" s="101"/>
      <c r="F64" s="101"/>
      <c r="G64" s="101"/>
      <c r="H64" s="75"/>
      <c r="I64" s="97"/>
      <c r="J64" s="97"/>
    </row>
    <row r="65" spans="2:8">
      <c r="B65" s="75" t="s">
        <v>253</v>
      </c>
      <c r="C65" s="101"/>
      <c r="D65" s="101"/>
      <c r="E65" s="101"/>
      <c r="F65" s="101"/>
      <c r="G65" s="101"/>
      <c r="H65" s="75"/>
    </row>
    <row r="66" spans="2:8">
      <c r="B66" s="75" t="s">
        <v>254</v>
      </c>
      <c r="C66" s="101"/>
      <c r="D66" s="101"/>
      <c r="E66" s="101"/>
      <c r="F66" s="101"/>
      <c r="G66" s="101"/>
      <c r="H66" s="75"/>
    </row>
    <row r="67" spans="2:8">
      <c r="B67" s="75" t="s">
        <v>255</v>
      </c>
      <c r="C67" s="101"/>
      <c r="D67" s="101"/>
      <c r="E67" s="101"/>
      <c r="F67" s="101"/>
      <c r="G67" s="101"/>
      <c r="H67" s="75"/>
    </row>
    <row r="68" spans="2:8">
      <c r="B68" s="75" t="s">
        <v>256</v>
      </c>
      <c r="C68" s="101"/>
      <c r="D68" s="101"/>
      <c r="E68" s="101"/>
      <c r="F68" s="101"/>
      <c r="G68" s="101"/>
      <c r="H68" s="75"/>
    </row>
    <row r="69" spans="2:8" hidden="1">
      <c r="B69" s="75"/>
      <c r="C69" s="75"/>
      <c r="D69" s="75"/>
      <c r="E69" s="75"/>
      <c r="F69" s="75"/>
      <c r="G69" s="75"/>
      <c r="H69" s="75"/>
    </row>
    <row r="70" spans="2:8" hidden="1">
      <c r="B70" s="63" t="s">
        <v>22</v>
      </c>
      <c r="C70" s="75"/>
      <c r="D70" s="75"/>
      <c r="E70" s="75"/>
      <c r="F70" s="75"/>
      <c r="G70" s="75"/>
      <c r="H70" s="75"/>
    </row>
    <row r="71" spans="2:8">
      <c r="B71" s="75" t="s">
        <v>257</v>
      </c>
      <c r="C71" s="101"/>
      <c r="D71" s="101"/>
      <c r="E71" s="101"/>
      <c r="F71" s="101"/>
      <c r="G71" s="101"/>
      <c r="H71" s="75"/>
    </row>
    <row r="72" spans="2:8">
      <c r="B72" s="75" t="s">
        <v>258</v>
      </c>
      <c r="C72" s="101"/>
      <c r="D72" s="101"/>
      <c r="E72" s="101"/>
      <c r="F72" s="101"/>
      <c r="G72" s="101"/>
      <c r="H72" s="75"/>
    </row>
    <row r="73" spans="2:8">
      <c r="B73" s="75" t="s">
        <v>259</v>
      </c>
      <c r="C73" s="101"/>
      <c r="D73" s="101"/>
      <c r="E73" s="101"/>
      <c r="F73" s="101"/>
      <c r="G73" s="101"/>
      <c r="H73" s="75"/>
    </row>
    <row r="74" spans="2:8">
      <c r="B74" s="59" t="s">
        <v>260</v>
      </c>
      <c r="C74" s="60">
        <f>COUNTIF(C62:C73,"x")</f>
        <v>0</v>
      </c>
      <c r="D74" s="60">
        <f>COUNTIF(D62:D73,"x")</f>
        <v>0</v>
      </c>
      <c r="E74" s="60">
        <f>COUNTIF(E62:E73,"x")</f>
        <v>0</v>
      </c>
      <c r="F74" s="60">
        <f>COUNTIF(F62:F73,"x")</f>
        <v>0</v>
      </c>
      <c r="G74" s="60">
        <f>COUNTIF(G62:G73,"x")</f>
        <v>0</v>
      </c>
      <c r="H74" s="75"/>
    </row>
    <row r="75" spans="2:8" hidden="1">
      <c r="B75" s="75"/>
      <c r="C75" s="75"/>
      <c r="D75" s="75"/>
      <c r="E75" s="75"/>
      <c r="F75" s="75"/>
      <c r="G75" s="75"/>
      <c r="H75" s="75"/>
    </row>
    <row r="76" spans="2:8">
      <c r="B76" s="55" t="s">
        <v>26</v>
      </c>
      <c r="C76" s="56"/>
      <c r="D76" s="56"/>
      <c r="E76" s="56"/>
      <c r="F76" s="56"/>
      <c r="G76" s="56"/>
      <c r="H76" s="75"/>
    </row>
    <row r="77" spans="2:8">
      <c r="B77" s="75" t="s">
        <v>261</v>
      </c>
      <c r="C77" s="101"/>
      <c r="D77" s="101"/>
      <c r="E77" s="101"/>
      <c r="F77" s="101"/>
      <c r="G77" s="101"/>
      <c r="H77" s="75"/>
    </row>
    <row r="78" spans="2:8">
      <c r="B78" s="75" t="s">
        <v>262</v>
      </c>
      <c r="C78" s="101"/>
      <c r="D78" s="101"/>
      <c r="E78" s="101"/>
      <c r="F78" s="101"/>
      <c r="G78" s="101"/>
      <c r="H78" s="75"/>
    </row>
    <row r="79" spans="2:8">
      <c r="B79" s="75" t="s">
        <v>263</v>
      </c>
      <c r="C79" s="101"/>
      <c r="D79" s="101"/>
      <c r="E79" s="101"/>
      <c r="F79" s="101"/>
      <c r="G79" s="101"/>
      <c r="H79" s="75"/>
    </row>
    <row r="80" spans="2:8">
      <c r="B80" s="59" t="s">
        <v>30</v>
      </c>
      <c r="C80" s="60">
        <f>COUNTIF(C76:C79,"x")</f>
        <v>0</v>
      </c>
      <c r="D80" s="60">
        <f>COUNTIF(D76:D79,"x")</f>
        <v>0</v>
      </c>
      <c r="E80" s="60">
        <f>COUNTIF(E76:E79,"x")</f>
        <v>0</v>
      </c>
      <c r="F80" s="60">
        <f>COUNTIF(F76:F79,"x")</f>
        <v>0</v>
      </c>
      <c r="G80" s="60">
        <f>COUNTIF(G76:G79,"x")</f>
        <v>0</v>
      </c>
      <c r="H80" s="44"/>
    </row>
  </sheetData>
  <mergeCells count="7">
    <mergeCell ref="B2:H2"/>
    <mergeCell ref="B54:E54"/>
    <mergeCell ref="B7:E7"/>
    <mergeCell ref="B8:E8"/>
    <mergeCell ref="B26:E26"/>
    <mergeCell ref="B27:E27"/>
    <mergeCell ref="B53:E53"/>
  </mergeCells>
  <conditionalFormatting sqref="C56:C59 C11 C15 C18 C22 C43 C37:C40 C63:C68 C71:C73 C77:C79 C47:C49 C30:C34">
    <cfRule type="containsText" dxfId="10" priority="15" operator="containsText" text="x">
      <formula>NOT(ISERROR(SEARCH("x",C11)))</formula>
    </cfRule>
  </conditionalFormatting>
  <conditionalFormatting sqref="D56:D59 D30:D33 D11 D15 D18 D22 D43 D37:D40 D63:D68 D71:D73 D77:D79 D47:D49">
    <cfRule type="containsText" dxfId="9" priority="14" operator="containsText" text="x">
      <formula>NOT(ISERROR(SEARCH("x",D11)))</formula>
    </cfRule>
  </conditionalFormatting>
  <conditionalFormatting sqref="G56:G59 G30:G33 G11 G15 G18 G22 G43 G37:G40 G63:G68 G71:G73 G77:G79 G47:G49">
    <cfRule type="containsText" dxfId="8" priority="12" operator="containsText" text="x">
      <formula>NOT(ISERROR(SEARCH("x",G11)))</formula>
    </cfRule>
  </conditionalFormatting>
  <conditionalFormatting sqref="E11 E15 E18 E22">
    <cfRule type="containsText" dxfId="7" priority="9" operator="containsText" text="x">
      <formula>NOT(ISERROR(SEARCH("x",E11)))</formula>
    </cfRule>
  </conditionalFormatting>
  <conditionalFormatting sqref="F11 F15 F18 F22">
    <cfRule type="containsText" dxfId="6" priority="8" operator="containsText" text="x">
      <formula>NOT(ISERROR(SEARCH("x",F11)))</formula>
    </cfRule>
  </conditionalFormatting>
  <conditionalFormatting sqref="E30:F30 E31:E33 E43 E37:E40 E47:E49">
    <cfRule type="containsText" dxfId="5" priority="6" operator="containsText" text="x">
      <formula>NOT(ISERROR(SEARCH("x",E30)))</formula>
    </cfRule>
  </conditionalFormatting>
  <conditionalFormatting sqref="E56:E59 E63:E68 E71:E73 E77:E79">
    <cfRule type="containsText" dxfId="4" priority="5" operator="containsText" text="x">
      <formula>NOT(ISERROR(SEARCH("x",E56)))</formula>
    </cfRule>
  </conditionalFormatting>
  <conditionalFormatting sqref="F56:F59 F63:F68 F71:F73 F77:F79">
    <cfRule type="containsText" dxfId="3" priority="4" operator="containsText" text="x">
      <formula>NOT(ISERROR(SEARCH("x",F56)))</formula>
    </cfRule>
  </conditionalFormatting>
  <conditionalFormatting sqref="F31">
    <cfRule type="containsText" dxfId="2" priority="3" operator="containsText" text="x">
      <formula>NOT(ISERROR(SEARCH("x",F31)))</formula>
    </cfRule>
  </conditionalFormatting>
  <conditionalFormatting sqref="F32:F33 F43 F37:F40 F47:F49">
    <cfRule type="containsText" dxfId="1" priority="2" operator="containsText" text="x">
      <formula>NOT(ISERROR(SEARCH("x",F32)))</formula>
    </cfRule>
  </conditionalFormatting>
  <conditionalFormatting sqref="D34:G34">
    <cfRule type="containsText" dxfId="0" priority="1" operator="containsText" text="x">
      <formula>NOT(ISERROR(SEARCH("x",D34)))</formula>
    </cfRule>
  </conditionalFormatting>
  <pageMargins left="0.7" right="0.7" top="0.75" bottom="0.75" header="0.3" footer="0.3"/>
  <pageSetup paperSize="9" orientation="portrait"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1:BW136"/>
  <sheetViews>
    <sheetView zoomScaleNormal="100" workbookViewId="0">
      <selection activeCell="B2" sqref="B2:G2"/>
    </sheetView>
  </sheetViews>
  <sheetFormatPr defaultColWidth="10.875" defaultRowHeight="15.6"/>
  <cols>
    <col min="1" max="1" width="6.375" style="38" customWidth="1"/>
    <col min="2" max="2" width="30" style="2" customWidth="1"/>
    <col min="3" max="3" width="11.625" style="2" bestFit="1" customWidth="1"/>
    <col min="4" max="4" width="14.875" style="2" customWidth="1"/>
    <col min="5" max="5" width="11.625" style="2" bestFit="1" customWidth="1"/>
    <col min="6" max="6" width="10.875" style="6"/>
    <col min="7" max="7" width="10.875" style="2"/>
    <col min="8" max="8" width="6" style="38" customWidth="1"/>
    <col min="9" max="9" width="27.625" style="5" customWidth="1"/>
    <col min="10" max="15" width="10.875" style="2"/>
    <col min="16" max="16" width="32.5" style="5" customWidth="1"/>
    <col min="17" max="22" width="10.875" style="2"/>
    <col min="23" max="23" width="30" style="5" customWidth="1"/>
    <col min="24" max="28" width="10.875" style="2"/>
    <col min="29" max="29" width="28.625" style="2" customWidth="1"/>
    <col min="30" max="16384" width="10.875" style="2"/>
  </cols>
  <sheetData>
    <row r="1" spans="1:75" s="38" customFormat="1">
      <c r="A1" s="97"/>
      <c r="B1" s="97"/>
      <c r="C1" s="97"/>
      <c r="D1" s="97"/>
      <c r="E1" s="97"/>
      <c r="F1" s="98"/>
      <c r="G1" s="97"/>
      <c r="H1" s="97"/>
      <c r="I1" s="99"/>
      <c r="J1" s="97"/>
      <c r="K1" s="97"/>
      <c r="L1" s="97"/>
      <c r="M1" s="97"/>
      <c r="N1" s="97"/>
      <c r="O1" s="97"/>
      <c r="P1" s="99"/>
      <c r="Q1" s="97"/>
      <c r="R1" s="97"/>
      <c r="S1" s="97"/>
      <c r="T1" s="97"/>
      <c r="U1" s="97"/>
      <c r="V1" s="97"/>
      <c r="W1" s="99"/>
      <c r="X1" s="97"/>
      <c r="Y1" s="97"/>
      <c r="Z1" s="97"/>
      <c r="AA1" s="97"/>
      <c r="AB1" s="97"/>
      <c r="AC1" s="97"/>
      <c r="AD1" s="97"/>
      <c r="AE1" s="97"/>
      <c r="AF1" s="97"/>
      <c r="AG1" s="97"/>
      <c r="AH1" s="97"/>
      <c r="AI1" s="97"/>
      <c r="AJ1" s="97"/>
      <c r="AK1" s="97"/>
      <c r="AL1" s="97"/>
      <c r="AM1" s="97"/>
      <c r="AN1" s="97"/>
      <c r="AO1" s="97"/>
      <c r="AP1" s="97"/>
      <c r="AQ1" s="97"/>
      <c r="AR1" s="97"/>
      <c r="AS1" s="97"/>
      <c r="AT1" s="97"/>
      <c r="AU1" s="97"/>
      <c r="AV1" s="97"/>
      <c r="AW1" s="97"/>
      <c r="AX1" s="97"/>
      <c r="AY1" s="97"/>
      <c r="AZ1" s="97"/>
      <c r="BA1" s="97"/>
      <c r="BB1" s="97"/>
      <c r="BC1" s="97"/>
      <c r="BD1" s="97"/>
      <c r="BE1" s="97"/>
      <c r="BF1" s="97"/>
      <c r="BG1" s="97"/>
      <c r="BH1" s="97"/>
      <c r="BI1" s="97"/>
      <c r="BJ1" s="97"/>
      <c r="BK1" s="97"/>
      <c r="BL1" s="97"/>
      <c r="BM1" s="97"/>
      <c r="BN1" s="97"/>
      <c r="BO1" s="97"/>
      <c r="BP1" s="97"/>
      <c r="BQ1" s="97"/>
      <c r="BR1" s="97"/>
      <c r="BS1" s="97"/>
      <c r="BT1" s="97"/>
      <c r="BU1" s="97"/>
      <c r="BV1" s="97"/>
      <c r="BW1" s="97"/>
    </row>
    <row r="2" spans="1:75" ht="15.6" customHeight="1">
      <c r="A2" s="97"/>
      <c r="B2" s="139" t="s">
        <v>264</v>
      </c>
      <c r="C2" s="139"/>
      <c r="D2" s="139"/>
      <c r="E2" s="139"/>
      <c r="F2" s="139"/>
      <c r="G2" s="139"/>
      <c r="H2" s="97"/>
      <c r="I2" s="144" t="s">
        <v>265</v>
      </c>
      <c r="J2" s="144"/>
      <c r="K2" s="144"/>
      <c r="L2" s="144"/>
      <c r="M2" s="144"/>
      <c r="N2" s="97"/>
      <c r="O2" s="97"/>
      <c r="P2" s="139" t="s">
        <v>266</v>
      </c>
      <c r="Q2" s="139"/>
      <c r="R2" s="139"/>
      <c r="S2" s="139"/>
      <c r="T2" s="139"/>
      <c r="U2" s="97"/>
      <c r="V2" s="97"/>
      <c r="W2" s="139" t="s">
        <v>267</v>
      </c>
      <c r="X2" s="139"/>
      <c r="Y2" s="139"/>
      <c r="Z2" s="139"/>
      <c r="AA2" s="139"/>
      <c r="AB2" s="139"/>
      <c r="AC2" s="139"/>
      <c r="AD2" s="139"/>
      <c r="AE2" s="139"/>
      <c r="AF2" s="139"/>
      <c r="AG2" s="139"/>
      <c r="AH2" s="97"/>
      <c r="AI2" s="97"/>
      <c r="AJ2" s="97"/>
      <c r="AK2" s="97"/>
      <c r="AL2" s="97"/>
      <c r="AM2" s="97"/>
      <c r="AN2" s="97"/>
      <c r="AO2" s="97"/>
      <c r="AP2" s="97"/>
      <c r="AQ2" s="97"/>
      <c r="AR2" s="97"/>
      <c r="AS2" s="97"/>
      <c r="AT2" s="97"/>
      <c r="AU2" s="97"/>
      <c r="AV2" s="97"/>
      <c r="AW2" s="97"/>
      <c r="AX2" s="97"/>
      <c r="AY2" s="97"/>
      <c r="AZ2" s="97"/>
      <c r="BA2" s="97"/>
      <c r="BB2" s="97"/>
      <c r="BC2" s="97"/>
      <c r="BD2" s="97"/>
      <c r="BE2" s="97"/>
      <c r="BF2" s="97"/>
      <c r="BG2" s="97"/>
      <c r="BH2" s="97"/>
      <c r="BI2" s="97"/>
      <c r="BJ2" s="97"/>
      <c r="BK2" s="97"/>
      <c r="BL2" s="97"/>
      <c r="BM2" s="97"/>
      <c r="BN2" s="97"/>
      <c r="BO2" s="97"/>
      <c r="BP2" s="97"/>
      <c r="BQ2" s="97"/>
      <c r="BR2" s="97"/>
      <c r="BS2" s="97"/>
      <c r="BT2" s="97"/>
      <c r="BU2" s="97"/>
      <c r="BV2" s="97"/>
      <c r="BW2" s="97"/>
    </row>
    <row r="3" spans="1:75" s="38" customFormat="1" ht="15.6" customHeight="1">
      <c r="A3" s="97"/>
      <c r="B3" s="97"/>
      <c r="C3" s="97"/>
      <c r="D3" s="97"/>
      <c r="E3" s="97"/>
      <c r="F3" s="98"/>
      <c r="G3" s="97"/>
      <c r="H3" s="97"/>
      <c r="I3" s="99"/>
      <c r="J3" s="97"/>
      <c r="K3" s="97"/>
      <c r="L3" s="97"/>
      <c r="M3" s="97"/>
      <c r="N3" s="97"/>
      <c r="O3" s="97"/>
      <c r="P3" s="99"/>
      <c r="Q3" s="97"/>
      <c r="R3" s="97"/>
      <c r="S3" s="97"/>
      <c r="T3" s="97"/>
      <c r="U3" s="97"/>
      <c r="V3" s="97"/>
      <c r="W3" s="99"/>
      <c r="X3" s="97"/>
      <c r="Y3" s="97"/>
      <c r="Z3" s="97"/>
      <c r="AA3" s="97"/>
      <c r="AB3" s="97"/>
      <c r="AC3" s="97"/>
      <c r="AD3" s="97"/>
      <c r="AE3" s="97"/>
      <c r="AF3" s="97"/>
      <c r="AG3" s="97"/>
      <c r="AH3" s="97"/>
      <c r="AI3" s="97"/>
      <c r="AJ3" s="97"/>
      <c r="AK3" s="97"/>
      <c r="AL3" s="97"/>
      <c r="AM3" s="97"/>
      <c r="AN3" s="97"/>
      <c r="AO3" s="97"/>
      <c r="AP3" s="97"/>
      <c r="AQ3" s="97"/>
      <c r="AR3" s="97"/>
      <c r="AS3" s="97"/>
      <c r="AT3" s="97"/>
      <c r="AU3" s="97"/>
      <c r="AV3" s="97"/>
      <c r="AW3" s="97"/>
      <c r="AX3" s="97"/>
      <c r="AY3" s="97"/>
      <c r="AZ3" s="97"/>
      <c r="BA3" s="97"/>
      <c r="BB3" s="97"/>
      <c r="BC3" s="97"/>
      <c r="BD3" s="97"/>
      <c r="BE3" s="97"/>
      <c r="BF3" s="97"/>
      <c r="BG3" s="97"/>
      <c r="BH3" s="97"/>
      <c r="BI3" s="97"/>
      <c r="BJ3" s="97"/>
      <c r="BK3" s="97"/>
      <c r="BL3" s="97"/>
      <c r="BM3" s="97"/>
      <c r="BN3" s="97"/>
      <c r="BO3" s="97"/>
      <c r="BP3" s="97"/>
      <c r="BQ3" s="97"/>
      <c r="BR3" s="97"/>
      <c r="BS3" s="97"/>
      <c r="BT3" s="97"/>
      <c r="BU3" s="97"/>
      <c r="BV3" s="97"/>
      <c r="BW3" s="97"/>
    </row>
    <row r="4" spans="1:75" ht="15.6" customHeight="1">
      <c r="A4" s="97"/>
      <c r="B4" s="133" t="s">
        <v>268</v>
      </c>
      <c r="C4" s="134"/>
      <c r="D4" s="134"/>
      <c r="E4" s="134"/>
      <c r="F4" s="134"/>
      <c r="G4" s="135"/>
      <c r="H4" s="97"/>
      <c r="I4" s="133" t="s">
        <v>269</v>
      </c>
      <c r="J4" s="134"/>
      <c r="K4" s="134"/>
      <c r="L4" s="134"/>
      <c r="M4" s="135"/>
      <c r="N4" s="97"/>
      <c r="O4" s="97"/>
      <c r="P4" s="133" t="s">
        <v>270</v>
      </c>
      <c r="Q4" s="134"/>
      <c r="R4" s="134"/>
      <c r="S4" s="134"/>
      <c r="T4" s="135"/>
      <c r="U4" s="97"/>
      <c r="V4" s="97"/>
      <c r="W4" s="133" t="s">
        <v>271</v>
      </c>
      <c r="X4" s="134"/>
      <c r="Y4" s="134"/>
      <c r="Z4" s="134"/>
      <c r="AA4" s="135"/>
      <c r="AB4" s="105"/>
      <c r="AC4" s="136" t="s">
        <v>272</v>
      </c>
      <c r="AD4" s="137"/>
      <c r="AE4" s="137"/>
      <c r="AF4" s="137"/>
      <c r="AG4" s="138"/>
      <c r="AH4" s="97"/>
      <c r="AI4" s="97"/>
      <c r="AJ4" s="97"/>
      <c r="AK4" s="97"/>
      <c r="AL4" s="97"/>
      <c r="AM4" s="97"/>
      <c r="AN4" s="97"/>
      <c r="AO4" s="97"/>
      <c r="AP4" s="97"/>
      <c r="AQ4" s="97"/>
      <c r="AR4" s="97"/>
      <c r="AS4" s="97"/>
      <c r="AT4" s="97"/>
      <c r="AU4" s="97"/>
      <c r="AV4" s="97"/>
      <c r="AW4" s="97"/>
      <c r="AX4" s="97"/>
      <c r="AY4" s="97"/>
      <c r="AZ4" s="97"/>
      <c r="BA4" s="97"/>
      <c r="BB4" s="97"/>
      <c r="BC4" s="97"/>
      <c r="BD4" s="97"/>
      <c r="BE4" s="97"/>
      <c r="BF4" s="97"/>
      <c r="BG4" s="97"/>
      <c r="BH4" s="97"/>
      <c r="BI4" s="97"/>
      <c r="BJ4" s="97"/>
      <c r="BK4" s="97"/>
      <c r="BL4" s="97"/>
      <c r="BM4" s="97"/>
      <c r="BN4" s="97"/>
      <c r="BO4" s="97"/>
      <c r="BP4" s="97"/>
      <c r="BQ4" s="97"/>
      <c r="BR4" s="97"/>
      <c r="BS4" s="97"/>
      <c r="BT4" s="97"/>
      <c r="BU4" s="97"/>
      <c r="BV4" s="97"/>
      <c r="BW4" s="97"/>
    </row>
    <row r="5" spans="1:75" ht="15.6" customHeight="1">
      <c r="A5" s="97"/>
      <c r="B5" s="106"/>
      <c r="C5" s="94" t="s">
        <v>273</v>
      </c>
      <c r="D5" s="95" t="s">
        <v>274</v>
      </c>
      <c r="E5" s="80" t="s">
        <v>275</v>
      </c>
      <c r="F5" s="81" t="s">
        <v>32</v>
      </c>
      <c r="G5" s="107" t="s">
        <v>276</v>
      </c>
      <c r="H5" s="97"/>
      <c r="I5" s="108"/>
      <c r="J5" s="109" t="s">
        <v>277</v>
      </c>
      <c r="K5" s="95" t="s">
        <v>278</v>
      </c>
      <c r="L5" s="80" t="s">
        <v>279</v>
      </c>
      <c r="M5" s="81" t="s">
        <v>6</v>
      </c>
      <c r="N5" s="97"/>
      <c r="O5" s="97"/>
      <c r="P5" s="7" t="s">
        <v>20</v>
      </c>
      <c r="Q5" s="109" t="s">
        <v>277</v>
      </c>
      <c r="R5" s="95" t="s">
        <v>278</v>
      </c>
      <c r="S5" s="80" t="s">
        <v>279</v>
      </c>
      <c r="T5" s="81" t="s">
        <v>6</v>
      </c>
      <c r="U5" s="97"/>
      <c r="V5" s="97"/>
      <c r="W5" s="110"/>
      <c r="X5" s="109" t="s">
        <v>277</v>
      </c>
      <c r="Y5" s="95" t="s">
        <v>278</v>
      </c>
      <c r="Z5" s="80" t="s">
        <v>279</v>
      </c>
      <c r="AA5" s="81" t="s">
        <v>6</v>
      </c>
      <c r="AB5" s="97"/>
      <c r="AC5" s="1"/>
      <c r="AD5" s="8" t="s">
        <v>277</v>
      </c>
      <c r="AE5" s="9" t="s">
        <v>278</v>
      </c>
      <c r="AF5" s="10" t="s">
        <v>279</v>
      </c>
      <c r="AG5" s="11" t="s">
        <v>6</v>
      </c>
      <c r="AH5" s="97"/>
      <c r="AI5" s="97"/>
      <c r="AJ5" s="97"/>
      <c r="AK5" s="97"/>
      <c r="AL5" s="97"/>
      <c r="AM5" s="97"/>
      <c r="AN5" s="97"/>
      <c r="AO5" s="97"/>
      <c r="AP5" s="97"/>
      <c r="AQ5" s="97"/>
      <c r="AR5" s="97"/>
      <c r="AS5" s="97"/>
      <c r="AT5" s="97"/>
      <c r="AU5" s="97"/>
      <c r="AV5" s="97"/>
      <c r="AW5" s="97"/>
      <c r="AX5" s="97"/>
      <c r="AY5" s="97"/>
      <c r="AZ5" s="97"/>
      <c r="BA5" s="97"/>
      <c r="BB5" s="97"/>
      <c r="BC5" s="97"/>
      <c r="BD5" s="97"/>
      <c r="BE5" s="97"/>
      <c r="BF5" s="97"/>
      <c r="BG5" s="97"/>
      <c r="BH5" s="97"/>
      <c r="BI5" s="97"/>
      <c r="BJ5" s="97"/>
      <c r="BK5" s="97"/>
      <c r="BL5" s="97"/>
      <c r="BM5" s="97"/>
      <c r="BN5" s="97"/>
      <c r="BO5" s="97"/>
      <c r="BP5" s="97"/>
      <c r="BQ5" s="97"/>
      <c r="BR5" s="97"/>
      <c r="BS5" s="97"/>
      <c r="BT5" s="97"/>
      <c r="BU5" s="97"/>
      <c r="BV5" s="97"/>
      <c r="BW5" s="97"/>
    </row>
    <row r="6" spans="1:75" ht="15.6" customHeight="1">
      <c r="A6" s="97"/>
      <c r="B6" s="106" t="s">
        <v>276</v>
      </c>
      <c r="C6" s="111">
        <f>SUM(C7:C23)</f>
        <v>0</v>
      </c>
      <c r="D6" s="111">
        <f t="shared" ref="D6" si="0">SUM(D7:D23)</f>
        <v>0</v>
      </c>
      <c r="E6" s="111">
        <f t="shared" ref="E6" si="1">SUM(E7:E23)</f>
        <v>0</v>
      </c>
      <c r="F6" s="111">
        <f t="shared" ref="F6" si="2">SUM(F7:F23)</f>
        <v>0</v>
      </c>
      <c r="G6" s="106"/>
      <c r="H6" s="97"/>
      <c r="I6" s="7" t="s">
        <v>276</v>
      </c>
      <c r="J6" s="111">
        <f>SUM(J7:J23)</f>
        <v>0</v>
      </c>
      <c r="K6" s="111">
        <f t="shared" ref="K6:M6" si="3">SUM(K7:K23)</f>
        <v>0</v>
      </c>
      <c r="L6" s="111">
        <f t="shared" si="3"/>
        <v>0</v>
      </c>
      <c r="M6" s="111">
        <f t="shared" si="3"/>
        <v>0</v>
      </c>
      <c r="N6" s="97"/>
      <c r="O6" s="97"/>
      <c r="P6" s="7" t="s">
        <v>276</v>
      </c>
      <c r="Q6" s="111">
        <f>SUM(Q7:Q23)</f>
        <v>0</v>
      </c>
      <c r="R6" s="111">
        <f t="shared" ref="R6:T6" si="4">SUM(R7:R23)</f>
        <v>0</v>
      </c>
      <c r="S6" s="111">
        <f t="shared" si="4"/>
        <v>0</v>
      </c>
      <c r="T6" s="111">
        <f t="shared" si="4"/>
        <v>0</v>
      </c>
      <c r="U6" s="97"/>
      <c r="V6" s="97"/>
      <c r="W6" s="112" t="s">
        <v>280</v>
      </c>
      <c r="X6" s="107">
        <f t="shared" ref="X6:AA6" si="5">J6</f>
        <v>0</v>
      </c>
      <c r="Y6" s="107">
        <f t="shared" si="5"/>
        <v>0</v>
      </c>
      <c r="Z6" s="107">
        <f t="shared" si="5"/>
        <v>0</v>
      </c>
      <c r="AA6" s="107">
        <f t="shared" si="5"/>
        <v>0</v>
      </c>
      <c r="AB6" s="97"/>
      <c r="AC6" s="12" t="s">
        <v>281</v>
      </c>
      <c r="AD6" s="113">
        <f>IFERROR(X8/SUM($X8:$AA8),0)*100</f>
        <v>0</v>
      </c>
      <c r="AE6" s="113">
        <f t="shared" ref="AE6:AG6" si="6">IFERROR(Y8/SUM($X8:$AA8),0)*100</f>
        <v>0</v>
      </c>
      <c r="AF6" s="113">
        <f t="shared" si="6"/>
        <v>0</v>
      </c>
      <c r="AG6" s="113">
        <f t="shared" si="6"/>
        <v>0</v>
      </c>
      <c r="AH6" s="97"/>
      <c r="AI6" s="97"/>
      <c r="AJ6" s="97"/>
      <c r="AK6" s="97"/>
      <c r="AL6" s="97"/>
      <c r="AM6" s="97"/>
      <c r="AN6" s="97"/>
      <c r="AO6" s="97"/>
      <c r="AP6" s="97"/>
      <c r="AQ6" s="97"/>
      <c r="AR6" s="97"/>
      <c r="AS6" s="97"/>
      <c r="AT6" s="97"/>
      <c r="AU6" s="97"/>
      <c r="AV6" s="97"/>
      <c r="AW6" s="97"/>
      <c r="AX6" s="97"/>
      <c r="AY6" s="97"/>
      <c r="AZ6" s="97"/>
      <c r="BA6" s="97"/>
      <c r="BB6" s="97"/>
      <c r="BC6" s="97"/>
      <c r="BD6" s="97"/>
      <c r="BE6" s="97"/>
      <c r="BF6" s="97"/>
      <c r="BG6" s="97"/>
      <c r="BH6" s="97"/>
      <c r="BI6" s="97"/>
      <c r="BJ6" s="97"/>
      <c r="BK6" s="97"/>
      <c r="BL6" s="97"/>
      <c r="BM6" s="97"/>
      <c r="BN6" s="97"/>
      <c r="BO6" s="97"/>
      <c r="BP6" s="97"/>
      <c r="BQ6" s="97"/>
      <c r="BR6" s="97"/>
      <c r="BS6" s="97"/>
      <c r="BT6" s="97"/>
      <c r="BU6" s="97"/>
      <c r="BV6" s="97"/>
      <c r="BW6" s="97"/>
    </row>
    <row r="7" spans="1:75" ht="15.6" customHeight="1">
      <c r="A7" s="97"/>
      <c r="B7" s="106" t="s">
        <v>282</v>
      </c>
      <c r="C7" s="107">
        <f>'Form - Archive Organisation'!C20</f>
        <v>0</v>
      </c>
      <c r="D7" s="107">
        <f>'Form - Archive Organisation'!D20</f>
        <v>0</v>
      </c>
      <c r="E7" s="107">
        <f>'Form - Archive Organisation'!E20</f>
        <v>0</v>
      </c>
      <c r="F7" s="107">
        <f>'Form - Archive Organisation'!F20</f>
        <v>0</v>
      </c>
      <c r="G7" s="107">
        <f>SUM(C7:F7)</f>
        <v>0</v>
      </c>
      <c r="H7" s="97"/>
      <c r="I7" s="110" t="s">
        <v>282</v>
      </c>
      <c r="J7" s="107">
        <f>'Form - Archive Organisation'!C29</f>
        <v>0</v>
      </c>
      <c r="K7" s="107">
        <f>'Form - Archive Organisation'!D29</f>
        <v>0</v>
      </c>
      <c r="L7" s="107">
        <f>'Form - Archive Organisation'!E29</f>
        <v>0</v>
      </c>
      <c r="M7" s="107">
        <f>'Form - Archive Organisation'!F29</f>
        <v>0</v>
      </c>
      <c r="N7" s="97"/>
      <c r="O7" s="97"/>
      <c r="P7" s="110" t="s">
        <v>282</v>
      </c>
      <c r="Q7" s="107">
        <f>'Form - Archive Organisation'!C35</f>
        <v>0</v>
      </c>
      <c r="R7" s="107">
        <f>'Form - Archive Organisation'!D35</f>
        <v>0</v>
      </c>
      <c r="S7" s="107">
        <f>'Form - Archive Organisation'!E35</f>
        <v>0</v>
      </c>
      <c r="T7" s="107">
        <f>'Form - Archive Organisation'!F35</f>
        <v>0</v>
      </c>
      <c r="U7" s="97"/>
      <c r="V7" s="97"/>
      <c r="W7" s="114" t="s">
        <v>283</v>
      </c>
      <c r="X7" s="115">
        <f>Q6</f>
        <v>0</v>
      </c>
      <c r="Y7" s="115">
        <f t="shared" ref="Y7:AA7" si="7">R6</f>
        <v>0</v>
      </c>
      <c r="Z7" s="115">
        <f t="shared" si="7"/>
        <v>0</v>
      </c>
      <c r="AA7" s="115">
        <f t="shared" si="7"/>
        <v>0</v>
      </c>
      <c r="AB7" s="97"/>
      <c r="AC7" s="15" t="s">
        <v>284</v>
      </c>
      <c r="AD7" s="116">
        <f t="shared" ref="AD7:AG7" si="8">IFERROR(X9/SUM($X9:$AA9),0)*100</f>
        <v>0</v>
      </c>
      <c r="AE7" s="116">
        <f t="shared" si="8"/>
        <v>0</v>
      </c>
      <c r="AF7" s="116">
        <f t="shared" si="8"/>
        <v>0</v>
      </c>
      <c r="AG7" s="116">
        <f t="shared" si="8"/>
        <v>0</v>
      </c>
      <c r="AH7" s="97"/>
      <c r="AI7" s="97"/>
      <c r="AJ7" s="97"/>
      <c r="AK7" s="97"/>
      <c r="AL7" s="97"/>
      <c r="AM7" s="97"/>
      <c r="AN7" s="97"/>
      <c r="AO7" s="97"/>
      <c r="AP7" s="97"/>
      <c r="AQ7" s="97"/>
      <c r="AR7" s="97"/>
      <c r="AS7" s="97"/>
      <c r="AT7" s="97"/>
      <c r="AU7" s="97"/>
      <c r="AV7" s="97"/>
      <c r="AW7" s="97"/>
      <c r="AX7" s="97"/>
      <c r="AY7" s="97"/>
      <c r="AZ7" s="97"/>
      <c r="BA7" s="97"/>
      <c r="BB7" s="97"/>
      <c r="BC7" s="97"/>
      <c r="BD7" s="97"/>
      <c r="BE7" s="97"/>
      <c r="BF7" s="97"/>
      <c r="BG7" s="97"/>
      <c r="BH7" s="97"/>
      <c r="BI7" s="97"/>
      <c r="BJ7" s="97"/>
      <c r="BK7" s="97"/>
      <c r="BL7" s="97"/>
      <c r="BM7" s="97"/>
      <c r="BN7" s="97"/>
      <c r="BO7" s="97"/>
      <c r="BP7" s="97"/>
      <c r="BQ7" s="97"/>
      <c r="BR7" s="97"/>
      <c r="BS7" s="97"/>
      <c r="BT7" s="97"/>
      <c r="BU7" s="97"/>
      <c r="BV7" s="97"/>
      <c r="BW7" s="97"/>
    </row>
    <row r="8" spans="1:75" ht="30.95" customHeight="1">
      <c r="A8" s="97"/>
      <c r="B8" s="106" t="s">
        <v>285</v>
      </c>
      <c r="C8" s="107">
        <f>'Form - Archive Organisation'!C44</f>
        <v>0</v>
      </c>
      <c r="D8" s="107">
        <f>'Form - Archive Organisation'!D44</f>
        <v>0</v>
      </c>
      <c r="E8" s="107">
        <f>'Form - Archive Organisation'!E44</f>
        <v>0</v>
      </c>
      <c r="F8" s="107">
        <f>'Form - Archive Organisation'!F44</f>
        <v>0</v>
      </c>
      <c r="G8" s="107">
        <f t="shared" ref="G8:G18" si="9">SUM(C8:F8)</f>
        <v>0</v>
      </c>
      <c r="H8" s="97"/>
      <c r="I8" s="110" t="s">
        <v>285</v>
      </c>
      <c r="J8" s="107">
        <f>'Form - Archive Organisation'!C54</f>
        <v>0</v>
      </c>
      <c r="K8" s="107">
        <f>'Form - Archive Organisation'!D54</f>
        <v>0</v>
      </c>
      <c r="L8" s="107">
        <f>'Form - Archive Organisation'!E54</f>
        <v>0</v>
      </c>
      <c r="M8" s="107">
        <f>'Form - Archive Organisation'!F54</f>
        <v>0</v>
      </c>
      <c r="N8" s="97"/>
      <c r="O8" s="97"/>
      <c r="P8" s="110" t="s">
        <v>285</v>
      </c>
      <c r="Q8" s="107">
        <f>'Form - Archive Organisation'!C60</f>
        <v>0</v>
      </c>
      <c r="R8" s="107">
        <f>'Form - Archive Organisation'!D60</f>
        <v>0</v>
      </c>
      <c r="S8" s="107">
        <f>'Form - Archive Organisation'!E60</f>
        <v>0</v>
      </c>
      <c r="T8" s="107">
        <f>'Form - Archive Organisation'!F60</f>
        <v>0</v>
      </c>
      <c r="U8" s="97"/>
      <c r="V8" s="97"/>
      <c r="W8" s="117" t="s">
        <v>281</v>
      </c>
      <c r="X8" s="107">
        <f>J7</f>
        <v>0</v>
      </c>
      <c r="Y8" s="107">
        <f>K7</f>
        <v>0</v>
      </c>
      <c r="Z8" s="107">
        <f>L7</f>
        <v>0</v>
      </c>
      <c r="AA8" s="107">
        <f>M7</f>
        <v>0</v>
      </c>
      <c r="AB8" s="97"/>
      <c r="AC8" s="12" t="s">
        <v>286</v>
      </c>
      <c r="AD8" s="113">
        <f t="shared" ref="AD8:AG8" si="10">IFERROR(X10/SUM($X10:$AA10),0)*100</f>
        <v>0</v>
      </c>
      <c r="AE8" s="113">
        <f t="shared" si="10"/>
        <v>0</v>
      </c>
      <c r="AF8" s="113">
        <f t="shared" si="10"/>
        <v>0</v>
      </c>
      <c r="AG8" s="113">
        <f t="shared" si="10"/>
        <v>0</v>
      </c>
      <c r="AH8" s="97"/>
      <c r="AI8" s="97"/>
      <c r="AJ8" s="97"/>
      <c r="AK8" s="97"/>
      <c r="AL8" s="97"/>
      <c r="AM8" s="97"/>
      <c r="AN8" s="97"/>
      <c r="AO8" s="97"/>
      <c r="AP8" s="97"/>
      <c r="AQ8" s="97"/>
      <c r="AR8" s="97"/>
      <c r="AS8" s="97"/>
      <c r="AT8" s="97"/>
      <c r="AU8" s="97"/>
      <c r="AV8" s="97"/>
      <c r="AW8" s="97"/>
      <c r="AX8" s="97"/>
      <c r="AY8" s="97"/>
      <c r="AZ8" s="97"/>
      <c r="BA8" s="97"/>
      <c r="BB8" s="97"/>
      <c r="BC8" s="97"/>
      <c r="BD8" s="97"/>
      <c r="BE8" s="97"/>
      <c r="BF8" s="97"/>
      <c r="BG8" s="97"/>
      <c r="BH8" s="97"/>
      <c r="BI8" s="97"/>
      <c r="BJ8" s="97"/>
      <c r="BK8" s="97"/>
      <c r="BL8" s="97"/>
      <c r="BM8" s="97"/>
      <c r="BN8" s="97"/>
      <c r="BO8" s="97"/>
      <c r="BP8" s="97"/>
      <c r="BQ8" s="97"/>
      <c r="BR8" s="97"/>
      <c r="BS8" s="97"/>
      <c r="BT8" s="97"/>
      <c r="BU8" s="97"/>
      <c r="BV8" s="97"/>
      <c r="BW8" s="97"/>
    </row>
    <row r="9" spans="1:75" ht="30.95" customHeight="1">
      <c r="A9" s="97"/>
      <c r="B9" s="106" t="s">
        <v>287</v>
      </c>
      <c r="C9" s="107">
        <f>'Form - Archive Organisation'!C73</f>
        <v>0</v>
      </c>
      <c r="D9" s="107">
        <f>'Form - Archive Organisation'!D73</f>
        <v>0</v>
      </c>
      <c r="E9" s="107">
        <f>'Form - Archive Organisation'!E73</f>
        <v>0</v>
      </c>
      <c r="F9" s="107">
        <f>'Form - Archive Organisation'!F73</f>
        <v>0</v>
      </c>
      <c r="G9" s="107">
        <f t="shared" si="9"/>
        <v>0</v>
      </c>
      <c r="H9" s="97"/>
      <c r="I9" s="110" t="s">
        <v>287</v>
      </c>
      <c r="J9" s="107">
        <f>'Form - Archive Organisation'!C84</f>
        <v>0</v>
      </c>
      <c r="K9" s="107">
        <f>'Form - Archive Organisation'!D84</f>
        <v>0</v>
      </c>
      <c r="L9" s="107">
        <f>'Form - Archive Organisation'!E84</f>
        <v>0</v>
      </c>
      <c r="M9" s="107">
        <f>'Form - Archive Organisation'!F84</f>
        <v>0</v>
      </c>
      <c r="N9" s="97"/>
      <c r="O9" s="97"/>
      <c r="P9" s="110" t="s">
        <v>287</v>
      </c>
      <c r="Q9" s="107">
        <f>'Form - Archive Organisation'!C90</f>
        <v>0</v>
      </c>
      <c r="R9" s="107">
        <f>'Form - Archive Organisation'!D90</f>
        <v>0</v>
      </c>
      <c r="S9" s="107">
        <f>'Form - Archive Organisation'!E90</f>
        <v>0</v>
      </c>
      <c r="T9" s="107">
        <f>'Form - Archive Organisation'!F90</f>
        <v>0</v>
      </c>
      <c r="U9" s="97"/>
      <c r="V9" s="97"/>
      <c r="W9" s="118" t="s">
        <v>284</v>
      </c>
      <c r="X9" s="115">
        <f>Q7</f>
        <v>0</v>
      </c>
      <c r="Y9" s="115">
        <f t="shared" ref="Y9:AA9" si="11">R7</f>
        <v>0</v>
      </c>
      <c r="Z9" s="115">
        <f t="shared" si="11"/>
        <v>0</v>
      </c>
      <c r="AA9" s="115">
        <f t="shared" si="11"/>
        <v>0</v>
      </c>
      <c r="AB9" s="97"/>
      <c r="AC9" s="15" t="s">
        <v>288</v>
      </c>
      <c r="AD9" s="116">
        <f t="shared" ref="AD9:AG9" si="12">IFERROR(X11/SUM($X11:$AA11),0)*100</f>
        <v>0</v>
      </c>
      <c r="AE9" s="116">
        <f t="shared" si="12"/>
        <v>0</v>
      </c>
      <c r="AF9" s="116">
        <f t="shared" si="12"/>
        <v>0</v>
      </c>
      <c r="AG9" s="116">
        <f t="shared" si="12"/>
        <v>0</v>
      </c>
      <c r="AH9" s="97"/>
      <c r="AI9" s="97"/>
      <c r="AJ9" s="97"/>
      <c r="AK9" s="97"/>
      <c r="AL9" s="97"/>
      <c r="AM9" s="97"/>
      <c r="AN9" s="97"/>
      <c r="AO9" s="97"/>
      <c r="AP9" s="97"/>
      <c r="AQ9" s="97"/>
      <c r="AR9" s="97"/>
      <c r="AS9" s="97"/>
      <c r="AT9" s="97"/>
      <c r="AU9" s="97"/>
      <c r="AV9" s="97"/>
      <c r="AW9" s="97"/>
      <c r="AX9" s="97"/>
      <c r="AY9" s="97"/>
      <c r="AZ9" s="97"/>
      <c r="BA9" s="97"/>
      <c r="BB9" s="97"/>
      <c r="BC9" s="97"/>
      <c r="BD9" s="97"/>
      <c r="BE9" s="97"/>
      <c r="BF9" s="97"/>
      <c r="BG9" s="97"/>
      <c r="BH9" s="97"/>
      <c r="BI9" s="97"/>
      <c r="BJ9" s="97"/>
      <c r="BK9" s="97"/>
      <c r="BL9" s="97"/>
      <c r="BM9" s="97"/>
      <c r="BN9" s="97"/>
      <c r="BO9" s="97"/>
      <c r="BP9" s="97"/>
      <c r="BQ9" s="97"/>
      <c r="BR9" s="97"/>
      <c r="BS9" s="97"/>
      <c r="BT9" s="97"/>
      <c r="BU9" s="97"/>
      <c r="BV9" s="97"/>
      <c r="BW9" s="97"/>
    </row>
    <row r="10" spans="1:75" ht="30.95" customHeight="1">
      <c r="A10" s="97"/>
      <c r="B10" s="106" t="s">
        <v>289</v>
      </c>
      <c r="C10" s="107">
        <f>'Form - Archive Organisation'!C107</f>
        <v>0</v>
      </c>
      <c r="D10" s="107">
        <f>'Form - Archive Organisation'!D107</f>
        <v>0</v>
      </c>
      <c r="E10" s="107">
        <f>'Form - Archive Organisation'!E107</f>
        <v>0</v>
      </c>
      <c r="F10" s="107">
        <f>'Form - Archive Organisation'!F107</f>
        <v>0</v>
      </c>
      <c r="G10" s="107">
        <f t="shared" si="9"/>
        <v>0</v>
      </c>
      <c r="H10" s="97"/>
      <c r="I10" s="110" t="s">
        <v>289</v>
      </c>
      <c r="J10" s="107">
        <f>'Form - Archive Organisation'!C119</f>
        <v>0</v>
      </c>
      <c r="K10" s="107">
        <f>'Form - Archive Organisation'!D119</f>
        <v>0</v>
      </c>
      <c r="L10" s="107">
        <f>'Form - Archive Organisation'!E119</f>
        <v>0</v>
      </c>
      <c r="M10" s="107">
        <f>'Form - Archive Organisation'!F119</f>
        <v>0</v>
      </c>
      <c r="N10" s="97"/>
      <c r="O10" s="97"/>
      <c r="P10" s="110" t="s">
        <v>289</v>
      </c>
      <c r="Q10" s="107">
        <f>'Form - Archive Organisation'!C125</f>
        <v>0</v>
      </c>
      <c r="R10" s="107">
        <f>'Form - Archive Organisation'!D125</f>
        <v>0</v>
      </c>
      <c r="S10" s="107">
        <f>'Form - Archive Organisation'!E125</f>
        <v>0</v>
      </c>
      <c r="T10" s="107">
        <f>'Form - Archive Organisation'!F125</f>
        <v>0</v>
      </c>
      <c r="U10" s="97"/>
      <c r="V10" s="97"/>
      <c r="W10" s="117" t="s">
        <v>286</v>
      </c>
      <c r="X10" s="107">
        <f>J8</f>
        <v>0</v>
      </c>
      <c r="Y10" s="107">
        <f>K8</f>
        <v>0</v>
      </c>
      <c r="Z10" s="107">
        <f>L8</f>
        <v>0</v>
      </c>
      <c r="AA10" s="107">
        <f>M8</f>
        <v>0</v>
      </c>
      <c r="AB10" s="97"/>
      <c r="AC10" s="12" t="s">
        <v>290</v>
      </c>
      <c r="AD10" s="113">
        <f t="shared" ref="AD10:AG10" si="13">IFERROR(X12/SUM($X12:$AA12),0)*100</f>
        <v>0</v>
      </c>
      <c r="AE10" s="113">
        <f t="shared" si="13"/>
        <v>0</v>
      </c>
      <c r="AF10" s="113">
        <f t="shared" si="13"/>
        <v>0</v>
      </c>
      <c r="AG10" s="113">
        <f t="shared" si="13"/>
        <v>0</v>
      </c>
      <c r="AH10" s="97"/>
      <c r="AI10" s="97"/>
      <c r="AJ10" s="97"/>
      <c r="AK10" s="97"/>
      <c r="AL10" s="97"/>
      <c r="AM10" s="97"/>
      <c r="AN10" s="97"/>
      <c r="AO10" s="97"/>
      <c r="AP10" s="97"/>
      <c r="AQ10" s="97"/>
      <c r="AR10" s="97"/>
      <c r="AS10" s="97"/>
      <c r="AT10" s="97"/>
      <c r="AU10" s="97"/>
      <c r="AV10" s="97"/>
      <c r="AW10" s="97"/>
      <c r="AX10" s="97"/>
      <c r="AY10" s="97"/>
      <c r="AZ10" s="97"/>
      <c r="BA10" s="97"/>
      <c r="BB10" s="97"/>
      <c r="BC10" s="97"/>
      <c r="BD10" s="97"/>
      <c r="BE10" s="97"/>
      <c r="BF10" s="97"/>
      <c r="BG10" s="97"/>
      <c r="BH10" s="97"/>
      <c r="BI10" s="97"/>
      <c r="BJ10" s="97"/>
      <c r="BK10" s="97"/>
      <c r="BL10" s="97"/>
      <c r="BM10" s="97"/>
      <c r="BN10" s="97"/>
      <c r="BO10" s="97"/>
      <c r="BP10" s="97"/>
      <c r="BQ10" s="97"/>
      <c r="BR10" s="97"/>
      <c r="BS10" s="97"/>
      <c r="BT10" s="97"/>
      <c r="BU10" s="97"/>
      <c r="BV10" s="97"/>
      <c r="BW10" s="97"/>
    </row>
    <row r="11" spans="1:75" ht="30.95" customHeight="1">
      <c r="A11" s="97"/>
      <c r="B11" s="106" t="s">
        <v>291</v>
      </c>
      <c r="C11" s="107">
        <f>'Form - Archive Organisation'!C137</f>
        <v>0</v>
      </c>
      <c r="D11" s="107">
        <f>'Form - Archive Organisation'!D137</f>
        <v>0</v>
      </c>
      <c r="E11" s="107">
        <f>'Form - Archive Organisation'!E137</f>
        <v>0</v>
      </c>
      <c r="F11" s="107">
        <f>'Form - Archive Organisation'!F137</f>
        <v>0</v>
      </c>
      <c r="G11" s="107">
        <f t="shared" si="9"/>
        <v>0</v>
      </c>
      <c r="H11" s="97"/>
      <c r="I11" s="110" t="s">
        <v>291</v>
      </c>
      <c r="J11" s="107">
        <f>'Form - Archive Organisation'!C150</f>
        <v>0</v>
      </c>
      <c r="K11" s="107">
        <f>'Form - Archive Organisation'!D150</f>
        <v>0</v>
      </c>
      <c r="L11" s="107">
        <f>'Form - Archive Organisation'!E150</f>
        <v>0</v>
      </c>
      <c r="M11" s="107">
        <f>'Form - Archive Organisation'!F150</f>
        <v>0</v>
      </c>
      <c r="N11" s="97"/>
      <c r="O11" s="97"/>
      <c r="P11" s="110" t="s">
        <v>291</v>
      </c>
      <c r="Q11" s="107">
        <f>'Form - Archive Organisation'!C158</f>
        <v>0</v>
      </c>
      <c r="R11" s="107">
        <f>'Form - Archive Organisation'!D158</f>
        <v>0</v>
      </c>
      <c r="S11" s="107">
        <f>'Form - Archive Organisation'!E158</f>
        <v>0</v>
      </c>
      <c r="T11" s="107">
        <f>'Form - Archive Organisation'!F158</f>
        <v>0</v>
      </c>
      <c r="U11" s="97"/>
      <c r="V11" s="97"/>
      <c r="W11" s="118" t="s">
        <v>288</v>
      </c>
      <c r="X11" s="115">
        <f>Q8</f>
        <v>0</v>
      </c>
      <c r="Y11" s="115">
        <f t="shared" ref="Y11:AA11" si="14">R8</f>
        <v>0</v>
      </c>
      <c r="Z11" s="115">
        <f t="shared" si="14"/>
        <v>0</v>
      </c>
      <c r="AA11" s="115">
        <f t="shared" si="14"/>
        <v>0</v>
      </c>
      <c r="AB11" s="97"/>
      <c r="AC11" s="15" t="s">
        <v>292</v>
      </c>
      <c r="AD11" s="116">
        <f t="shared" ref="AD11:AG11" si="15">IFERROR(X13/SUM($X13:$AA13),0)*100</f>
        <v>0</v>
      </c>
      <c r="AE11" s="116">
        <f t="shared" si="15"/>
        <v>0</v>
      </c>
      <c r="AF11" s="116">
        <f t="shared" si="15"/>
        <v>0</v>
      </c>
      <c r="AG11" s="116">
        <f t="shared" si="15"/>
        <v>0</v>
      </c>
      <c r="AH11" s="97"/>
      <c r="AI11" s="97"/>
      <c r="AJ11" s="97"/>
      <c r="AK11" s="97"/>
      <c r="AL11" s="97"/>
      <c r="AM11" s="97"/>
      <c r="AN11" s="97"/>
      <c r="AO11" s="97"/>
      <c r="AP11" s="97"/>
      <c r="AQ11" s="97"/>
      <c r="AR11" s="97"/>
      <c r="AS11" s="97"/>
      <c r="AT11" s="97"/>
      <c r="AU11" s="97"/>
      <c r="AV11" s="97"/>
      <c r="AW11" s="97"/>
      <c r="AX11" s="97"/>
      <c r="AY11" s="97"/>
      <c r="AZ11" s="97"/>
      <c r="BA11" s="97"/>
      <c r="BB11" s="97"/>
      <c r="BC11" s="97"/>
      <c r="BD11" s="97"/>
      <c r="BE11" s="97"/>
      <c r="BF11" s="97"/>
      <c r="BG11" s="97"/>
      <c r="BH11" s="97"/>
      <c r="BI11" s="97"/>
      <c r="BJ11" s="97"/>
      <c r="BK11" s="97"/>
      <c r="BL11" s="97"/>
      <c r="BM11" s="97"/>
      <c r="BN11" s="97"/>
      <c r="BO11" s="97"/>
      <c r="BP11" s="97"/>
      <c r="BQ11" s="97"/>
      <c r="BR11" s="97"/>
      <c r="BS11" s="97"/>
      <c r="BT11" s="97"/>
      <c r="BU11" s="97"/>
      <c r="BV11" s="97"/>
      <c r="BW11" s="97"/>
    </row>
    <row r="12" spans="1:75" ht="30.95" customHeight="1">
      <c r="A12" s="97"/>
      <c r="B12" s="106" t="s">
        <v>293</v>
      </c>
      <c r="C12" s="107">
        <f>'Form - Archive Organisation'!C177</f>
        <v>0</v>
      </c>
      <c r="D12" s="107">
        <f>'Form - Archive Organisation'!D177</f>
        <v>0</v>
      </c>
      <c r="E12" s="107">
        <f>'Form - Archive Organisation'!E177</f>
        <v>0</v>
      </c>
      <c r="F12" s="107">
        <f>'Form - Archive Organisation'!F177</f>
        <v>0</v>
      </c>
      <c r="G12" s="107">
        <f t="shared" si="9"/>
        <v>0</v>
      </c>
      <c r="H12" s="97"/>
      <c r="I12" s="110" t="s">
        <v>293</v>
      </c>
      <c r="J12" s="107">
        <f>'Form - Archive Organisation'!C191</f>
        <v>0</v>
      </c>
      <c r="K12" s="107">
        <f>'Form - Archive Organisation'!D191</f>
        <v>0</v>
      </c>
      <c r="L12" s="107">
        <f>'Form - Archive Organisation'!E191</f>
        <v>0</v>
      </c>
      <c r="M12" s="107">
        <f>'Form - Archive Organisation'!F191</f>
        <v>0</v>
      </c>
      <c r="N12" s="97"/>
      <c r="O12" s="97"/>
      <c r="P12" s="110" t="s">
        <v>293</v>
      </c>
      <c r="Q12" s="107">
        <f>'Form - Archive Organisation'!C197</f>
        <v>0</v>
      </c>
      <c r="R12" s="107">
        <f>'Form - Archive Organisation'!D197</f>
        <v>0</v>
      </c>
      <c r="S12" s="107">
        <f>'Form - Archive Organisation'!E197</f>
        <v>0</v>
      </c>
      <c r="T12" s="107">
        <f>'Form - Archive Organisation'!F197</f>
        <v>0</v>
      </c>
      <c r="U12" s="97"/>
      <c r="V12" s="97"/>
      <c r="W12" s="117" t="s">
        <v>290</v>
      </c>
      <c r="X12" s="107">
        <f>J9</f>
        <v>0</v>
      </c>
      <c r="Y12" s="107">
        <f>K9</f>
        <v>0</v>
      </c>
      <c r="Z12" s="107">
        <f>L9</f>
        <v>0</v>
      </c>
      <c r="AA12" s="107">
        <f>M9</f>
        <v>0</v>
      </c>
      <c r="AB12" s="97"/>
      <c r="AC12" s="12" t="s">
        <v>294</v>
      </c>
      <c r="AD12" s="113">
        <f t="shared" ref="AD12:AG12" si="16">IFERROR(X14/SUM($X14:$AA14),0)*100</f>
        <v>0</v>
      </c>
      <c r="AE12" s="113">
        <f t="shared" si="16"/>
        <v>0</v>
      </c>
      <c r="AF12" s="113">
        <f t="shared" si="16"/>
        <v>0</v>
      </c>
      <c r="AG12" s="113">
        <f t="shared" si="16"/>
        <v>0</v>
      </c>
      <c r="AH12" s="97"/>
      <c r="AI12" s="97"/>
      <c r="AJ12" s="97"/>
      <c r="AK12" s="97"/>
      <c r="AL12" s="97"/>
      <c r="AM12" s="97"/>
      <c r="AN12" s="97"/>
      <c r="AO12" s="97"/>
      <c r="AP12" s="97"/>
      <c r="AQ12" s="97"/>
      <c r="AR12" s="97"/>
      <c r="AS12" s="97"/>
      <c r="AT12" s="97"/>
      <c r="AU12" s="97"/>
      <c r="AV12" s="97"/>
      <c r="AW12" s="97"/>
      <c r="AX12" s="97"/>
      <c r="AY12" s="97"/>
      <c r="AZ12" s="97"/>
      <c r="BA12" s="97"/>
      <c r="BB12" s="97"/>
      <c r="BC12" s="97"/>
      <c r="BD12" s="97"/>
      <c r="BE12" s="97"/>
      <c r="BF12" s="97"/>
      <c r="BG12" s="97"/>
      <c r="BH12" s="97"/>
      <c r="BI12" s="97"/>
      <c r="BJ12" s="97"/>
      <c r="BK12" s="97"/>
      <c r="BL12" s="97"/>
      <c r="BM12" s="97"/>
      <c r="BN12" s="97"/>
      <c r="BO12" s="97"/>
      <c r="BP12" s="97"/>
      <c r="BQ12" s="97"/>
      <c r="BR12" s="97"/>
      <c r="BS12" s="97"/>
      <c r="BT12" s="97"/>
      <c r="BU12" s="97"/>
      <c r="BV12" s="97"/>
      <c r="BW12" s="97"/>
    </row>
    <row r="13" spans="1:75" ht="30.95" customHeight="1">
      <c r="A13" s="97"/>
      <c r="B13" s="106" t="s">
        <v>295</v>
      </c>
      <c r="C13" s="107">
        <f>'Form - Archive Collections'!C27</f>
        <v>0</v>
      </c>
      <c r="D13" s="107">
        <f>'Form - Archive Collections'!D27</f>
        <v>0</v>
      </c>
      <c r="E13" s="107">
        <f>'Form - Archive Collections'!E27</f>
        <v>0</v>
      </c>
      <c r="F13" s="107">
        <f>'Form - Archive Collections'!F27</f>
        <v>0</v>
      </c>
      <c r="G13" s="107">
        <f t="shared" si="9"/>
        <v>0</v>
      </c>
      <c r="H13" s="97"/>
      <c r="I13" s="110" t="s">
        <v>295</v>
      </c>
      <c r="J13" s="107">
        <f>'Form - Archive Collections'!C39</f>
        <v>0</v>
      </c>
      <c r="K13" s="107">
        <f>'Form - Archive Collections'!D39</f>
        <v>0</v>
      </c>
      <c r="L13" s="107">
        <f>'Form - Archive Collections'!E39</f>
        <v>0</v>
      </c>
      <c r="M13" s="107">
        <f>'Form - Archive Collections'!F39</f>
        <v>0</v>
      </c>
      <c r="N13" s="97"/>
      <c r="O13" s="97"/>
      <c r="P13" s="110" t="s">
        <v>295</v>
      </c>
      <c r="Q13" s="107">
        <f>'Form - Archive Collections'!C47</f>
        <v>0</v>
      </c>
      <c r="R13" s="107">
        <f>'Form - Archive Collections'!D47</f>
        <v>0</v>
      </c>
      <c r="S13" s="107">
        <f>'Form - Archive Collections'!E47</f>
        <v>0</v>
      </c>
      <c r="T13" s="107">
        <f>'Form - Archive Collections'!F47</f>
        <v>0</v>
      </c>
      <c r="U13" s="97"/>
      <c r="V13" s="97"/>
      <c r="W13" s="118" t="s">
        <v>292</v>
      </c>
      <c r="X13" s="115">
        <f>Q9</f>
        <v>0</v>
      </c>
      <c r="Y13" s="115">
        <f t="shared" ref="Y13:AA13" si="17">R9</f>
        <v>0</v>
      </c>
      <c r="Z13" s="115">
        <f t="shared" si="17"/>
        <v>0</v>
      </c>
      <c r="AA13" s="115">
        <f t="shared" si="17"/>
        <v>0</v>
      </c>
      <c r="AB13" s="97"/>
      <c r="AC13" s="15" t="s">
        <v>296</v>
      </c>
      <c r="AD13" s="116">
        <f t="shared" ref="AD13:AG13" si="18">IFERROR(X15/SUM($X15:$AA15),0)*100</f>
        <v>0</v>
      </c>
      <c r="AE13" s="116">
        <f t="shared" si="18"/>
        <v>0</v>
      </c>
      <c r="AF13" s="116">
        <f t="shared" si="18"/>
        <v>0</v>
      </c>
      <c r="AG13" s="116">
        <f t="shared" si="18"/>
        <v>0</v>
      </c>
      <c r="AH13" s="97"/>
      <c r="AI13" s="97"/>
      <c r="AJ13" s="97"/>
      <c r="AK13" s="97"/>
      <c r="AL13" s="97"/>
      <c r="AM13" s="97"/>
      <c r="AN13" s="97"/>
      <c r="AO13" s="97"/>
      <c r="AP13" s="97"/>
      <c r="AQ13" s="97"/>
      <c r="AR13" s="97"/>
      <c r="AS13" s="97"/>
      <c r="AT13" s="97"/>
      <c r="AU13" s="97"/>
      <c r="AV13" s="97"/>
      <c r="AW13" s="97"/>
      <c r="AX13" s="97"/>
      <c r="AY13" s="97"/>
      <c r="AZ13" s="97"/>
      <c r="BA13" s="97"/>
      <c r="BB13" s="97"/>
      <c r="BC13" s="97"/>
      <c r="BD13" s="97"/>
      <c r="BE13" s="97"/>
      <c r="BF13" s="97"/>
      <c r="BG13" s="97"/>
      <c r="BH13" s="97"/>
      <c r="BI13" s="97"/>
      <c r="BJ13" s="97"/>
      <c r="BK13" s="97"/>
      <c r="BL13" s="97"/>
      <c r="BM13" s="97"/>
      <c r="BN13" s="97"/>
      <c r="BO13" s="97"/>
      <c r="BP13" s="97"/>
      <c r="BQ13" s="97"/>
      <c r="BR13" s="97"/>
      <c r="BS13" s="97"/>
      <c r="BT13" s="97"/>
      <c r="BU13" s="97"/>
      <c r="BV13" s="97"/>
      <c r="BW13" s="97"/>
    </row>
    <row r="14" spans="1:75" ht="30.95" customHeight="1">
      <c r="A14" s="97"/>
      <c r="B14" s="106" t="s">
        <v>297</v>
      </c>
      <c r="C14" s="107">
        <f>'Form - Archive Collections'!C70</f>
        <v>0</v>
      </c>
      <c r="D14" s="107">
        <f>'Form - Archive Collections'!D70</f>
        <v>0</v>
      </c>
      <c r="E14" s="107">
        <f>'Form - Archive Collections'!E70</f>
        <v>0</v>
      </c>
      <c r="F14" s="107">
        <f>'Form - Archive Collections'!F70</f>
        <v>0</v>
      </c>
      <c r="G14" s="107">
        <f t="shared" si="9"/>
        <v>0</v>
      </c>
      <c r="H14" s="97"/>
      <c r="I14" s="110" t="s">
        <v>297</v>
      </c>
      <c r="J14" s="107">
        <f>'Form - Archive Collections'!C92</f>
        <v>0</v>
      </c>
      <c r="K14" s="107">
        <f>'Form - Archive Collections'!D92</f>
        <v>0</v>
      </c>
      <c r="L14" s="107">
        <f>'Form - Archive Collections'!E92</f>
        <v>0</v>
      </c>
      <c r="M14" s="107">
        <f>'Form - Archive Collections'!F92</f>
        <v>0</v>
      </c>
      <c r="N14" s="97"/>
      <c r="O14" s="97"/>
      <c r="P14" s="110" t="s">
        <v>297</v>
      </c>
      <c r="Q14" s="107">
        <f>'Form - Archive Collections'!C99</f>
        <v>0</v>
      </c>
      <c r="R14" s="107">
        <f>'Form - Archive Collections'!D99</f>
        <v>0</v>
      </c>
      <c r="S14" s="107">
        <f>'Form - Archive Collections'!E99</f>
        <v>0</v>
      </c>
      <c r="T14" s="107">
        <f>'Form - Archive Collections'!F99</f>
        <v>0</v>
      </c>
      <c r="U14" s="97"/>
      <c r="V14" s="97"/>
      <c r="W14" s="117" t="s">
        <v>294</v>
      </c>
      <c r="X14" s="107">
        <f>J10</f>
        <v>0</v>
      </c>
      <c r="Y14" s="107">
        <f>K10</f>
        <v>0</v>
      </c>
      <c r="Z14" s="107">
        <f>L10</f>
        <v>0</v>
      </c>
      <c r="AA14" s="107">
        <f>M10</f>
        <v>0</v>
      </c>
      <c r="AB14" s="97"/>
      <c r="AC14" s="12" t="s">
        <v>298</v>
      </c>
      <c r="AD14" s="113">
        <f t="shared" ref="AD14:AG14" si="19">IFERROR(X16/SUM($X16:$AA16),0)*100</f>
        <v>0</v>
      </c>
      <c r="AE14" s="113">
        <f t="shared" si="19"/>
        <v>0</v>
      </c>
      <c r="AF14" s="113">
        <f t="shared" si="19"/>
        <v>0</v>
      </c>
      <c r="AG14" s="113">
        <f t="shared" si="19"/>
        <v>0</v>
      </c>
      <c r="AH14" s="97"/>
      <c r="AI14" s="97"/>
      <c r="AJ14" s="97"/>
      <c r="AK14" s="97"/>
      <c r="AL14" s="97"/>
      <c r="AM14" s="97"/>
      <c r="AN14" s="97"/>
      <c r="AO14" s="97"/>
      <c r="AP14" s="97"/>
      <c r="AQ14" s="97"/>
      <c r="AR14" s="97"/>
      <c r="AS14" s="97"/>
      <c r="AT14" s="97"/>
      <c r="AU14" s="97"/>
      <c r="AV14" s="97"/>
      <c r="AW14" s="97"/>
      <c r="AX14" s="97"/>
      <c r="AY14" s="97"/>
      <c r="AZ14" s="97"/>
      <c r="BA14" s="97"/>
      <c r="BB14" s="97"/>
      <c r="BC14" s="97"/>
      <c r="BD14" s="97"/>
      <c r="BE14" s="97"/>
      <c r="BF14" s="97"/>
      <c r="BG14" s="97"/>
      <c r="BH14" s="97"/>
      <c r="BI14" s="97"/>
      <c r="BJ14" s="97"/>
      <c r="BK14" s="97"/>
      <c r="BL14" s="97"/>
      <c r="BM14" s="97"/>
      <c r="BN14" s="97"/>
      <c r="BO14" s="97"/>
      <c r="BP14" s="97"/>
      <c r="BQ14" s="97"/>
      <c r="BR14" s="97"/>
      <c r="BS14" s="97"/>
      <c r="BT14" s="97"/>
      <c r="BU14" s="97"/>
      <c r="BV14" s="97"/>
      <c r="BW14" s="97"/>
    </row>
    <row r="15" spans="1:75" ht="30.95" customHeight="1">
      <c r="A15" s="97"/>
      <c r="B15" s="110" t="s">
        <v>299</v>
      </c>
      <c r="C15" s="107">
        <f>'Form - Archive Collections'!C123</f>
        <v>0</v>
      </c>
      <c r="D15" s="107">
        <f>'Form - Archive Collections'!D123</f>
        <v>0</v>
      </c>
      <c r="E15" s="107">
        <f>'Form - Archive Collections'!E123</f>
        <v>0</v>
      </c>
      <c r="F15" s="107">
        <f>'Form - Archive Collections'!F123</f>
        <v>0</v>
      </c>
      <c r="G15" s="107">
        <f t="shared" si="9"/>
        <v>0</v>
      </c>
      <c r="H15" s="97"/>
      <c r="I15" s="110" t="s">
        <v>299</v>
      </c>
      <c r="J15" s="107">
        <f>'Form - Archive Collections'!C136</f>
        <v>0</v>
      </c>
      <c r="K15" s="107">
        <f>'Form - Archive Collections'!D136</f>
        <v>0</v>
      </c>
      <c r="L15" s="107">
        <f>'Form - Archive Collections'!E136</f>
        <v>0</v>
      </c>
      <c r="M15" s="107">
        <f>'Form - Archive Collections'!F136</f>
        <v>0</v>
      </c>
      <c r="N15" s="97"/>
      <c r="O15" s="97"/>
      <c r="P15" s="110" t="s">
        <v>300</v>
      </c>
      <c r="Q15" s="107">
        <f>'Form - Archive Collections'!C144</f>
        <v>0</v>
      </c>
      <c r="R15" s="107">
        <f>'Form - Archive Collections'!D144</f>
        <v>0</v>
      </c>
      <c r="S15" s="107">
        <f>'Form - Archive Collections'!E144</f>
        <v>0</v>
      </c>
      <c r="T15" s="107">
        <f>'Form - Archive Collections'!F144</f>
        <v>0</v>
      </c>
      <c r="U15" s="97"/>
      <c r="V15" s="97"/>
      <c r="W15" s="118" t="s">
        <v>296</v>
      </c>
      <c r="X15" s="115">
        <f>Q10</f>
        <v>0</v>
      </c>
      <c r="Y15" s="115">
        <f t="shared" ref="Y15:AA15" si="20">R10</f>
        <v>0</v>
      </c>
      <c r="Z15" s="115">
        <f t="shared" si="20"/>
        <v>0</v>
      </c>
      <c r="AA15" s="115">
        <f t="shared" si="20"/>
        <v>0</v>
      </c>
      <c r="AB15" s="97"/>
      <c r="AC15" s="15" t="s">
        <v>301</v>
      </c>
      <c r="AD15" s="116">
        <f t="shared" ref="AD15:AG15" si="21">IFERROR(X17/SUM($X17:$AA17),0)*100</f>
        <v>0</v>
      </c>
      <c r="AE15" s="116">
        <f t="shared" si="21"/>
        <v>0</v>
      </c>
      <c r="AF15" s="116">
        <f t="shared" si="21"/>
        <v>0</v>
      </c>
      <c r="AG15" s="116">
        <f t="shared" si="21"/>
        <v>0</v>
      </c>
      <c r="AH15" s="97"/>
      <c r="AI15" s="97"/>
      <c r="AJ15" s="97"/>
      <c r="AK15" s="97"/>
      <c r="AL15" s="97"/>
      <c r="AM15" s="97"/>
      <c r="AN15" s="97"/>
      <c r="AO15" s="97"/>
      <c r="AP15" s="97"/>
      <c r="AQ15" s="97"/>
      <c r="AR15" s="97"/>
      <c r="AS15" s="97"/>
      <c r="AT15" s="97"/>
      <c r="AU15" s="97"/>
      <c r="AV15" s="97"/>
      <c r="AW15" s="97"/>
      <c r="AX15" s="97"/>
      <c r="AY15" s="97"/>
      <c r="AZ15" s="97"/>
      <c r="BA15" s="97"/>
      <c r="BB15" s="97"/>
      <c r="BC15" s="97"/>
      <c r="BD15" s="97"/>
      <c r="BE15" s="97"/>
      <c r="BF15" s="97"/>
      <c r="BG15" s="97"/>
      <c r="BH15" s="97"/>
      <c r="BI15" s="97"/>
      <c r="BJ15" s="97"/>
      <c r="BK15" s="97"/>
      <c r="BL15" s="97"/>
      <c r="BM15" s="97"/>
      <c r="BN15" s="97"/>
      <c r="BO15" s="97"/>
      <c r="BP15" s="97"/>
      <c r="BQ15" s="97"/>
      <c r="BR15" s="97"/>
      <c r="BS15" s="97"/>
      <c r="BT15" s="97"/>
      <c r="BU15" s="97"/>
      <c r="BV15" s="97"/>
      <c r="BW15" s="97"/>
    </row>
    <row r="16" spans="1:75" ht="15.6" customHeight="1">
      <c r="A16" s="97"/>
      <c r="B16" s="106" t="s">
        <v>302</v>
      </c>
      <c r="C16" s="107">
        <f>'Form - Archive Stakeholders'!C12</f>
        <v>0</v>
      </c>
      <c r="D16" s="107">
        <f>'Form - Archive Stakeholders'!D12</f>
        <v>0</v>
      </c>
      <c r="E16" s="107">
        <f>'Form - Archive Stakeholders'!E12</f>
        <v>0</v>
      </c>
      <c r="F16" s="107">
        <f>'Form - Archive Stakeholders'!F12</f>
        <v>0</v>
      </c>
      <c r="G16" s="107">
        <f t="shared" si="9"/>
        <v>0</v>
      </c>
      <c r="H16" s="97"/>
      <c r="I16" s="110" t="s">
        <v>302</v>
      </c>
      <c r="J16" s="107">
        <f>'Form - Archive Stakeholders'!C19</f>
        <v>0</v>
      </c>
      <c r="K16" s="107">
        <f>'Form - Archive Stakeholders'!D19</f>
        <v>0</v>
      </c>
      <c r="L16" s="107">
        <f>'Form - Archive Stakeholders'!E19</f>
        <v>0</v>
      </c>
      <c r="M16" s="107">
        <f>'Form - Archive Stakeholders'!F19</f>
        <v>0</v>
      </c>
      <c r="N16" s="97"/>
      <c r="O16" s="97"/>
      <c r="P16" s="110" t="s">
        <v>302</v>
      </c>
      <c r="Q16" s="107">
        <f>'Form - Archive Stakeholders'!C23</f>
        <v>0</v>
      </c>
      <c r="R16" s="107">
        <f>'Form - Archive Stakeholders'!D23</f>
        <v>0</v>
      </c>
      <c r="S16" s="107">
        <f>'Form - Archive Stakeholders'!E23</f>
        <v>0</v>
      </c>
      <c r="T16" s="107">
        <f>'Form - Archive Stakeholders'!F23</f>
        <v>0</v>
      </c>
      <c r="U16" s="97"/>
      <c r="V16" s="97"/>
      <c r="W16" s="117" t="s">
        <v>298</v>
      </c>
      <c r="X16" s="107">
        <f>J11</f>
        <v>0</v>
      </c>
      <c r="Y16" s="107">
        <f>K11</f>
        <v>0</v>
      </c>
      <c r="Z16" s="107">
        <f>L11</f>
        <v>0</v>
      </c>
      <c r="AA16" s="107">
        <f>M11</f>
        <v>0</v>
      </c>
      <c r="AB16" s="97"/>
      <c r="AC16" s="12" t="s">
        <v>303</v>
      </c>
      <c r="AD16" s="113">
        <f t="shared" ref="AD16:AG16" si="22">IFERROR(X18/SUM($X18:$AA18),0)*100</f>
        <v>0</v>
      </c>
      <c r="AE16" s="113">
        <f t="shared" si="22"/>
        <v>0</v>
      </c>
      <c r="AF16" s="113">
        <f t="shared" si="22"/>
        <v>0</v>
      </c>
      <c r="AG16" s="113">
        <f t="shared" si="22"/>
        <v>0</v>
      </c>
      <c r="AH16" s="97"/>
      <c r="AI16" s="97"/>
      <c r="AJ16" s="97"/>
      <c r="AK16" s="97"/>
      <c r="AL16" s="97"/>
      <c r="AM16" s="97"/>
      <c r="AN16" s="97"/>
      <c r="AO16" s="97"/>
      <c r="AP16" s="97"/>
      <c r="AQ16" s="97"/>
      <c r="AR16" s="97"/>
      <c r="AS16" s="97"/>
      <c r="AT16" s="97"/>
      <c r="AU16" s="97"/>
      <c r="AV16" s="97"/>
      <c r="AW16" s="97"/>
      <c r="AX16" s="97"/>
      <c r="AY16" s="97"/>
      <c r="AZ16" s="97"/>
      <c r="BA16" s="97"/>
      <c r="BB16" s="97"/>
      <c r="BC16" s="97"/>
      <c r="BD16" s="97"/>
      <c r="BE16" s="97"/>
      <c r="BF16" s="97"/>
      <c r="BG16" s="97"/>
      <c r="BH16" s="97"/>
      <c r="BI16" s="97"/>
      <c r="BJ16" s="97"/>
      <c r="BK16" s="97"/>
      <c r="BL16" s="97"/>
      <c r="BM16" s="97"/>
      <c r="BN16" s="97"/>
      <c r="BO16" s="97"/>
      <c r="BP16" s="97"/>
      <c r="BQ16" s="97"/>
      <c r="BR16" s="97"/>
      <c r="BS16" s="97"/>
      <c r="BT16" s="97"/>
      <c r="BU16" s="97"/>
      <c r="BV16" s="97"/>
      <c r="BW16" s="97"/>
    </row>
    <row r="17" spans="1:75" ht="15.6" customHeight="1">
      <c r="A17" s="97"/>
      <c r="B17" s="106" t="s">
        <v>304</v>
      </c>
      <c r="C17" s="107">
        <f>'Form - Archive Stakeholders'!C34</f>
        <v>0</v>
      </c>
      <c r="D17" s="107">
        <f>'Form - Archive Stakeholders'!D34</f>
        <v>0</v>
      </c>
      <c r="E17" s="107">
        <f>'Form - Archive Stakeholders'!E34</f>
        <v>0</v>
      </c>
      <c r="F17" s="107">
        <f>'Form - Archive Stakeholders'!F34</f>
        <v>0</v>
      </c>
      <c r="G17" s="107">
        <f t="shared" si="9"/>
        <v>0</v>
      </c>
      <c r="H17" s="97"/>
      <c r="I17" s="110" t="s">
        <v>304</v>
      </c>
      <c r="J17" s="107">
        <f>'Form - Archive Stakeholders'!C44</f>
        <v>0</v>
      </c>
      <c r="K17" s="107">
        <f>'Form - Archive Stakeholders'!D44</f>
        <v>0</v>
      </c>
      <c r="L17" s="107">
        <f>'Form - Archive Stakeholders'!E44</f>
        <v>0</v>
      </c>
      <c r="M17" s="107">
        <f>'Form - Archive Stakeholders'!F44</f>
        <v>0</v>
      </c>
      <c r="N17" s="97"/>
      <c r="O17" s="97"/>
      <c r="P17" s="110" t="s">
        <v>304</v>
      </c>
      <c r="Q17" s="107">
        <f>'Form - Archive Stakeholders'!C50</f>
        <v>0</v>
      </c>
      <c r="R17" s="107">
        <f>'Form - Archive Stakeholders'!D50</f>
        <v>0</v>
      </c>
      <c r="S17" s="107">
        <f>'Form - Archive Stakeholders'!E50</f>
        <v>0</v>
      </c>
      <c r="T17" s="107">
        <f>'Form - Archive Stakeholders'!F50</f>
        <v>0</v>
      </c>
      <c r="U17" s="97"/>
      <c r="V17" s="97"/>
      <c r="W17" s="118" t="s">
        <v>301</v>
      </c>
      <c r="X17" s="115">
        <f>Q11</f>
        <v>0</v>
      </c>
      <c r="Y17" s="115">
        <f t="shared" ref="Y17:AA17" si="23">R11</f>
        <v>0</v>
      </c>
      <c r="Z17" s="115">
        <f t="shared" si="23"/>
        <v>0</v>
      </c>
      <c r="AA17" s="115">
        <f t="shared" si="23"/>
        <v>0</v>
      </c>
      <c r="AB17" s="97"/>
      <c r="AC17" s="15" t="s">
        <v>305</v>
      </c>
      <c r="AD17" s="116">
        <f t="shared" ref="AD17:AG17" si="24">IFERROR(X19/SUM($X19:$AA19),0)*100</f>
        <v>0</v>
      </c>
      <c r="AE17" s="116">
        <f t="shared" si="24"/>
        <v>0</v>
      </c>
      <c r="AF17" s="116">
        <f t="shared" si="24"/>
        <v>0</v>
      </c>
      <c r="AG17" s="116">
        <f t="shared" si="24"/>
        <v>0</v>
      </c>
      <c r="AH17" s="97"/>
      <c r="AI17" s="97"/>
      <c r="AJ17" s="97"/>
      <c r="AK17" s="97"/>
      <c r="AL17" s="97"/>
      <c r="AM17" s="97"/>
      <c r="AN17" s="97"/>
      <c r="AO17" s="97"/>
      <c r="AP17" s="97"/>
      <c r="AQ17" s="97"/>
      <c r="AR17" s="97"/>
      <c r="AS17" s="97"/>
      <c r="AT17" s="97"/>
      <c r="AU17" s="97"/>
      <c r="AV17" s="97"/>
      <c r="AW17" s="97"/>
      <c r="AX17" s="97"/>
      <c r="AY17" s="97"/>
      <c r="AZ17" s="97"/>
      <c r="BA17" s="97"/>
      <c r="BB17" s="97"/>
      <c r="BC17" s="97"/>
      <c r="BD17" s="97"/>
      <c r="BE17" s="97"/>
      <c r="BF17" s="97"/>
      <c r="BG17" s="97"/>
      <c r="BH17" s="97"/>
      <c r="BI17" s="97"/>
      <c r="BJ17" s="97"/>
      <c r="BK17" s="97"/>
      <c r="BL17" s="97"/>
      <c r="BM17" s="97"/>
      <c r="BN17" s="97"/>
      <c r="BO17" s="97"/>
      <c r="BP17" s="97"/>
      <c r="BQ17" s="97"/>
      <c r="BR17" s="97"/>
      <c r="BS17" s="97"/>
      <c r="BT17" s="97"/>
      <c r="BU17" s="97"/>
      <c r="BV17" s="97"/>
      <c r="BW17" s="97"/>
    </row>
    <row r="18" spans="1:75" ht="30.95" customHeight="1">
      <c r="A18" s="97"/>
      <c r="B18" s="110" t="s">
        <v>306</v>
      </c>
      <c r="C18" s="107">
        <f>'Form - Archive Stakeholders'!C60</f>
        <v>0</v>
      </c>
      <c r="D18" s="107">
        <f>'Form - Archive Stakeholders'!D60</f>
        <v>0</v>
      </c>
      <c r="E18" s="107">
        <f>'Form - Archive Stakeholders'!E60</f>
        <v>0</v>
      </c>
      <c r="F18" s="107">
        <f>'Form - Archive Stakeholders'!F60</f>
        <v>0</v>
      </c>
      <c r="G18" s="107">
        <f t="shared" si="9"/>
        <v>0</v>
      </c>
      <c r="H18" s="97"/>
      <c r="I18" s="110" t="s">
        <v>306</v>
      </c>
      <c r="J18" s="107">
        <f>'Form - Archive Stakeholders'!C74</f>
        <v>0</v>
      </c>
      <c r="K18" s="107">
        <f>'Form - Archive Stakeholders'!D74</f>
        <v>0</v>
      </c>
      <c r="L18" s="107">
        <f>'Form - Archive Stakeholders'!E74</f>
        <v>0</v>
      </c>
      <c r="M18" s="107">
        <f>'Form - Archive Stakeholders'!F74</f>
        <v>0</v>
      </c>
      <c r="N18" s="97"/>
      <c r="O18" s="97"/>
      <c r="P18" s="110" t="s">
        <v>306</v>
      </c>
      <c r="Q18" s="107">
        <f>'Form - Archive Stakeholders'!C80</f>
        <v>0</v>
      </c>
      <c r="R18" s="107">
        <f>'Form - Archive Stakeholders'!D80</f>
        <v>0</v>
      </c>
      <c r="S18" s="107">
        <f>'Form - Archive Stakeholders'!E80</f>
        <v>0</v>
      </c>
      <c r="T18" s="107">
        <f>'Form - Archive Stakeholders'!F80</f>
        <v>0</v>
      </c>
      <c r="U18" s="97"/>
      <c r="V18" s="97"/>
      <c r="W18" s="117" t="s">
        <v>303</v>
      </c>
      <c r="X18" s="107">
        <f>J12</f>
        <v>0</v>
      </c>
      <c r="Y18" s="107">
        <f>K12</f>
        <v>0</v>
      </c>
      <c r="Z18" s="107">
        <f>L12</f>
        <v>0</v>
      </c>
      <c r="AA18" s="107">
        <f>M12</f>
        <v>0</v>
      </c>
      <c r="AB18" s="97"/>
      <c r="AC18" s="12" t="s">
        <v>307</v>
      </c>
      <c r="AD18" s="113">
        <f t="shared" ref="AD18:AG18" si="25">IFERROR(X20/SUM($X20:$AA20),0)*100</f>
        <v>0</v>
      </c>
      <c r="AE18" s="113">
        <f t="shared" si="25"/>
        <v>0</v>
      </c>
      <c r="AF18" s="113">
        <f t="shared" si="25"/>
        <v>0</v>
      </c>
      <c r="AG18" s="113">
        <f t="shared" si="25"/>
        <v>0</v>
      </c>
      <c r="AH18" s="97"/>
      <c r="AI18" s="97"/>
      <c r="AJ18" s="97"/>
      <c r="AK18" s="97"/>
      <c r="AL18" s="97"/>
      <c r="AM18" s="97"/>
      <c r="AN18" s="97"/>
      <c r="AO18" s="97"/>
      <c r="AP18" s="97"/>
      <c r="AQ18" s="97"/>
      <c r="AR18" s="97"/>
      <c r="AS18" s="97"/>
      <c r="AT18" s="97"/>
      <c r="AU18" s="97"/>
      <c r="AV18" s="97"/>
      <c r="AW18" s="97"/>
      <c r="AX18" s="97"/>
      <c r="AY18" s="97"/>
      <c r="AZ18" s="97"/>
      <c r="BA18" s="97"/>
      <c r="BB18" s="97"/>
      <c r="BC18" s="97"/>
      <c r="BD18" s="97"/>
      <c r="BE18" s="97"/>
      <c r="BF18" s="97"/>
      <c r="BG18" s="97"/>
      <c r="BH18" s="97"/>
      <c r="BI18" s="97"/>
      <c r="BJ18" s="97"/>
      <c r="BK18" s="97"/>
      <c r="BL18" s="97"/>
      <c r="BM18" s="97"/>
      <c r="BN18" s="97"/>
      <c r="BO18" s="97"/>
      <c r="BP18" s="97"/>
      <c r="BQ18" s="97"/>
      <c r="BR18" s="97"/>
      <c r="BS18" s="97"/>
      <c r="BT18" s="97"/>
      <c r="BU18" s="97"/>
      <c r="BV18" s="97"/>
      <c r="BW18" s="97"/>
    </row>
    <row r="19" spans="1:75" ht="30.95" customHeight="1">
      <c r="A19" s="97"/>
      <c r="B19" s="67"/>
      <c r="C19" s="67"/>
      <c r="D19" s="67"/>
      <c r="E19" s="67"/>
      <c r="F19" s="67"/>
      <c r="G19" s="67"/>
      <c r="H19" s="67"/>
      <c r="I19" s="67"/>
      <c r="J19" s="67"/>
      <c r="K19" s="67"/>
      <c r="L19" s="67"/>
      <c r="M19" s="67"/>
      <c r="N19" s="67"/>
      <c r="O19" s="67"/>
      <c r="P19" s="67"/>
      <c r="Q19" s="67"/>
      <c r="R19" s="67"/>
      <c r="S19" s="67"/>
      <c r="T19" s="67"/>
      <c r="U19" s="97"/>
      <c r="V19" s="97"/>
      <c r="W19" s="118" t="s">
        <v>305</v>
      </c>
      <c r="X19" s="115">
        <f>Q12</f>
        <v>0</v>
      </c>
      <c r="Y19" s="115">
        <f t="shared" ref="Y19:AA19" si="26">R12</f>
        <v>0</v>
      </c>
      <c r="Z19" s="115">
        <f t="shared" si="26"/>
        <v>0</v>
      </c>
      <c r="AA19" s="115">
        <f t="shared" si="26"/>
        <v>0</v>
      </c>
      <c r="AB19" s="97"/>
      <c r="AC19" s="15" t="s">
        <v>308</v>
      </c>
      <c r="AD19" s="116">
        <f t="shared" ref="AD19:AG19" si="27">IFERROR(X21/SUM($X21:$AA21),0)*100</f>
        <v>0</v>
      </c>
      <c r="AE19" s="116">
        <f t="shared" si="27"/>
        <v>0</v>
      </c>
      <c r="AF19" s="116">
        <f t="shared" si="27"/>
        <v>0</v>
      </c>
      <c r="AG19" s="116">
        <f t="shared" si="27"/>
        <v>0</v>
      </c>
      <c r="AH19" s="97"/>
      <c r="AI19" s="97"/>
      <c r="AJ19" s="97"/>
      <c r="AK19" s="97"/>
      <c r="AL19" s="97"/>
      <c r="AM19" s="97"/>
      <c r="AN19" s="97"/>
      <c r="AO19" s="97"/>
      <c r="AP19" s="97"/>
      <c r="AQ19" s="97"/>
      <c r="AR19" s="97"/>
      <c r="AS19" s="97"/>
      <c r="AT19" s="97"/>
      <c r="AU19" s="97"/>
      <c r="AV19" s="97"/>
      <c r="AW19" s="97"/>
      <c r="AX19" s="97"/>
      <c r="AY19" s="97"/>
      <c r="AZ19" s="97"/>
      <c r="BA19" s="97"/>
      <c r="BB19" s="97"/>
      <c r="BC19" s="97"/>
      <c r="BD19" s="97"/>
      <c r="BE19" s="97"/>
      <c r="BF19" s="97"/>
      <c r="BG19" s="97"/>
      <c r="BH19" s="97"/>
      <c r="BI19" s="97"/>
      <c r="BJ19" s="97"/>
      <c r="BK19" s="97"/>
      <c r="BL19" s="97"/>
      <c r="BM19" s="97"/>
      <c r="BN19" s="97"/>
      <c r="BO19" s="97"/>
      <c r="BP19" s="97"/>
      <c r="BQ19" s="97"/>
      <c r="BR19" s="97"/>
      <c r="BS19" s="97"/>
      <c r="BT19" s="97"/>
      <c r="BU19" s="97"/>
      <c r="BV19" s="97"/>
      <c r="BW19" s="97"/>
    </row>
    <row r="20" spans="1:75" ht="30.95" customHeight="1">
      <c r="A20" s="97"/>
      <c r="B20" s="67"/>
      <c r="C20" s="67"/>
      <c r="D20" s="67"/>
      <c r="E20" s="67"/>
      <c r="F20" s="67"/>
      <c r="G20" s="67"/>
      <c r="H20" s="67"/>
      <c r="I20" s="67"/>
      <c r="J20" s="67"/>
      <c r="K20" s="67"/>
      <c r="L20" s="67"/>
      <c r="M20" s="67"/>
      <c r="N20" s="67"/>
      <c r="O20" s="67"/>
      <c r="P20" s="67"/>
      <c r="Q20" s="67"/>
      <c r="R20" s="67"/>
      <c r="S20" s="67"/>
      <c r="T20" s="67"/>
      <c r="U20" s="97"/>
      <c r="V20" s="97"/>
      <c r="W20" s="117" t="s">
        <v>307</v>
      </c>
      <c r="X20" s="107">
        <f>J13</f>
        <v>0</v>
      </c>
      <c r="Y20" s="107">
        <f>K13</f>
        <v>0</v>
      </c>
      <c r="Z20" s="107">
        <f>L13</f>
        <v>0</v>
      </c>
      <c r="AA20" s="107">
        <f>M13</f>
        <v>0</v>
      </c>
      <c r="AB20" s="97"/>
      <c r="AC20" s="12" t="s">
        <v>309</v>
      </c>
      <c r="AD20" s="113">
        <f t="shared" ref="AD20:AG20" si="28">IFERROR(X22/SUM($X22:$AA22),0)*100</f>
        <v>0</v>
      </c>
      <c r="AE20" s="113">
        <f t="shared" si="28"/>
        <v>0</v>
      </c>
      <c r="AF20" s="113">
        <f t="shared" si="28"/>
        <v>0</v>
      </c>
      <c r="AG20" s="113">
        <f t="shared" si="28"/>
        <v>0</v>
      </c>
      <c r="AH20" s="97"/>
      <c r="AI20" s="97"/>
      <c r="AJ20" s="97"/>
      <c r="AK20" s="97"/>
      <c r="AL20" s="97"/>
      <c r="AM20" s="97"/>
      <c r="AN20" s="97"/>
      <c r="AO20" s="97"/>
      <c r="AP20" s="97"/>
      <c r="AQ20" s="97"/>
      <c r="AR20" s="97"/>
      <c r="AS20" s="97"/>
      <c r="AT20" s="97"/>
      <c r="AU20" s="97"/>
      <c r="AV20" s="97"/>
      <c r="AW20" s="97"/>
      <c r="AX20" s="97"/>
      <c r="AY20" s="97"/>
      <c r="AZ20" s="97"/>
      <c r="BA20" s="97"/>
      <c r="BB20" s="97"/>
      <c r="BC20" s="97"/>
      <c r="BD20" s="97"/>
      <c r="BE20" s="97"/>
      <c r="BF20" s="97"/>
      <c r="BG20" s="97"/>
      <c r="BH20" s="97"/>
      <c r="BI20" s="97"/>
      <c r="BJ20" s="97"/>
      <c r="BK20" s="97"/>
      <c r="BL20" s="97"/>
      <c r="BM20" s="97"/>
      <c r="BN20" s="97"/>
      <c r="BO20" s="97"/>
      <c r="BP20" s="97"/>
      <c r="BQ20" s="97"/>
      <c r="BR20" s="97"/>
      <c r="BS20" s="97"/>
      <c r="BT20" s="97"/>
      <c r="BU20" s="97"/>
      <c r="BV20" s="97"/>
      <c r="BW20" s="97"/>
    </row>
    <row r="21" spans="1:75" ht="15.6" customHeight="1">
      <c r="A21" s="97"/>
      <c r="B21" s="67"/>
      <c r="C21" s="67"/>
      <c r="D21" s="67"/>
      <c r="E21" s="67"/>
      <c r="F21" s="67"/>
      <c r="G21" s="67"/>
      <c r="H21" s="67"/>
      <c r="I21" s="67"/>
      <c r="J21" s="67"/>
      <c r="K21" s="67"/>
      <c r="L21" s="67"/>
      <c r="M21" s="67"/>
      <c r="N21" s="67"/>
      <c r="O21" s="67"/>
      <c r="P21" s="67"/>
      <c r="Q21" s="67"/>
      <c r="R21" s="67"/>
      <c r="S21" s="67"/>
      <c r="T21" s="67"/>
      <c r="U21" s="97"/>
      <c r="V21" s="97"/>
      <c r="W21" s="118" t="s">
        <v>308</v>
      </c>
      <c r="X21" s="115">
        <f>Q13</f>
        <v>0</v>
      </c>
      <c r="Y21" s="115">
        <f t="shared" ref="Y21:AA21" si="29">R13</f>
        <v>0</v>
      </c>
      <c r="Z21" s="115">
        <f t="shared" si="29"/>
        <v>0</v>
      </c>
      <c r="AA21" s="115">
        <f t="shared" si="29"/>
        <v>0</v>
      </c>
      <c r="AB21" s="97"/>
      <c r="AC21" s="15" t="s">
        <v>310</v>
      </c>
      <c r="AD21" s="116">
        <f t="shared" ref="AD21:AG21" si="30">IFERROR(X23/SUM($X23:$AA23),0)*100</f>
        <v>0</v>
      </c>
      <c r="AE21" s="116">
        <f t="shared" si="30"/>
        <v>0</v>
      </c>
      <c r="AF21" s="116">
        <f t="shared" si="30"/>
        <v>0</v>
      </c>
      <c r="AG21" s="116">
        <f t="shared" si="30"/>
        <v>0</v>
      </c>
      <c r="AH21" s="97"/>
      <c r="AI21" s="97"/>
      <c r="AJ21" s="97"/>
      <c r="AK21" s="97"/>
      <c r="AL21" s="97"/>
      <c r="AM21" s="97"/>
      <c r="AN21" s="97"/>
      <c r="AO21" s="97"/>
      <c r="AP21" s="97"/>
      <c r="AQ21" s="97"/>
      <c r="AR21" s="97"/>
      <c r="AS21" s="97"/>
      <c r="AT21" s="97"/>
      <c r="AU21" s="97"/>
      <c r="AV21" s="97"/>
      <c r="AW21" s="97"/>
      <c r="AX21" s="97"/>
      <c r="AY21" s="97"/>
      <c r="AZ21" s="97"/>
      <c r="BA21" s="97"/>
      <c r="BB21" s="97"/>
      <c r="BC21" s="97"/>
      <c r="BD21" s="97"/>
      <c r="BE21" s="97"/>
      <c r="BF21" s="97"/>
      <c r="BG21" s="97"/>
      <c r="BH21" s="97"/>
      <c r="BI21" s="97"/>
      <c r="BJ21" s="97"/>
      <c r="BK21" s="97"/>
      <c r="BL21" s="97"/>
      <c r="BM21" s="97"/>
      <c r="BN21" s="97"/>
      <c r="BO21" s="97"/>
      <c r="BP21" s="97"/>
      <c r="BQ21" s="97"/>
      <c r="BR21" s="97"/>
      <c r="BS21" s="97"/>
      <c r="BT21" s="97"/>
      <c r="BU21" s="97"/>
      <c r="BV21" s="97"/>
      <c r="BW21" s="97"/>
    </row>
    <row r="22" spans="1:75" ht="15.6" customHeight="1">
      <c r="A22" s="97"/>
      <c r="B22" s="67"/>
      <c r="C22" s="67"/>
      <c r="D22" s="67"/>
      <c r="E22" s="67"/>
      <c r="F22" s="67"/>
      <c r="G22" s="67"/>
      <c r="H22" s="67"/>
      <c r="I22" s="67"/>
      <c r="J22" s="67"/>
      <c r="K22" s="67"/>
      <c r="L22" s="67"/>
      <c r="M22" s="67"/>
      <c r="N22" s="67"/>
      <c r="O22" s="67"/>
      <c r="P22" s="67"/>
      <c r="Q22" s="67"/>
      <c r="R22" s="67"/>
      <c r="S22" s="67"/>
      <c r="T22" s="67"/>
      <c r="U22" s="97"/>
      <c r="V22" s="97"/>
      <c r="W22" s="117" t="s">
        <v>309</v>
      </c>
      <c r="X22" s="107">
        <f>J14</f>
        <v>0</v>
      </c>
      <c r="Y22" s="107">
        <f>K14</f>
        <v>0</v>
      </c>
      <c r="Z22" s="107">
        <f>L14</f>
        <v>0</v>
      </c>
      <c r="AA22" s="107">
        <f>M14</f>
        <v>0</v>
      </c>
      <c r="AB22" s="97"/>
      <c r="AC22" s="12" t="s">
        <v>311</v>
      </c>
      <c r="AD22" s="113">
        <f t="shared" ref="AD22:AG22" si="31">IFERROR(X24/SUM($X24:$AA24),0)*100</f>
        <v>0</v>
      </c>
      <c r="AE22" s="113">
        <f t="shared" si="31"/>
        <v>0</v>
      </c>
      <c r="AF22" s="113">
        <f t="shared" si="31"/>
        <v>0</v>
      </c>
      <c r="AG22" s="113">
        <f t="shared" si="31"/>
        <v>0</v>
      </c>
      <c r="AH22" s="97"/>
      <c r="AI22" s="97"/>
      <c r="AJ22" s="97"/>
      <c r="AK22" s="97"/>
      <c r="AL22" s="97"/>
      <c r="AM22" s="97"/>
      <c r="AN22" s="97"/>
      <c r="AO22" s="97"/>
      <c r="AP22" s="97"/>
      <c r="AQ22" s="97"/>
      <c r="AR22" s="97"/>
      <c r="AS22" s="97"/>
      <c r="AT22" s="97"/>
      <c r="AU22" s="97"/>
      <c r="AV22" s="97"/>
      <c r="AW22" s="97"/>
      <c r="AX22" s="97"/>
      <c r="AY22" s="97"/>
      <c r="AZ22" s="97"/>
      <c r="BA22" s="97"/>
      <c r="BB22" s="97"/>
      <c r="BC22" s="97"/>
      <c r="BD22" s="97"/>
      <c r="BE22" s="97"/>
      <c r="BF22" s="97"/>
      <c r="BG22" s="97"/>
      <c r="BH22" s="97"/>
      <c r="BI22" s="97"/>
      <c r="BJ22" s="97"/>
      <c r="BK22" s="97"/>
      <c r="BL22" s="97"/>
      <c r="BM22" s="97"/>
      <c r="BN22" s="97"/>
      <c r="BO22" s="97"/>
      <c r="BP22" s="97"/>
      <c r="BQ22" s="97"/>
      <c r="BR22" s="97"/>
      <c r="BS22" s="97"/>
      <c r="BT22" s="97"/>
      <c r="BU22" s="97"/>
      <c r="BV22" s="97"/>
      <c r="BW22" s="97"/>
    </row>
    <row r="23" spans="1:75" ht="15.6" customHeight="1">
      <c r="A23" s="97"/>
      <c r="B23" s="67"/>
      <c r="C23" s="67"/>
      <c r="D23" s="67"/>
      <c r="E23" s="67"/>
      <c r="F23" s="67"/>
      <c r="G23" s="67"/>
      <c r="H23" s="67"/>
      <c r="I23" s="67"/>
      <c r="J23" s="67"/>
      <c r="K23" s="67"/>
      <c r="L23" s="67"/>
      <c r="M23" s="67"/>
      <c r="N23" s="67"/>
      <c r="O23" s="67"/>
      <c r="P23" s="67"/>
      <c r="Q23" s="67"/>
      <c r="R23" s="67"/>
      <c r="S23" s="67"/>
      <c r="T23" s="67"/>
      <c r="U23" s="97"/>
      <c r="V23" s="97"/>
      <c r="W23" s="118" t="s">
        <v>310</v>
      </c>
      <c r="X23" s="115">
        <f>Q14</f>
        <v>0</v>
      </c>
      <c r="Y23" s="115">
        <f t="shared" ref="Y23:AA23" si="32">R14</f>
        <v>0</v>
      </c>
      <c r="Z23" s="115">
        <f t="shared" si="32"/>
        <v>0</v>
      </c>
      <c r="AA23" s="115">
        <f t="shared" si="32"/>
        <v>0</v>
      </c>
      <c r="AB23" s="97"/>
      <c r="AC23" s="15" t="s">
        <v>312</v>
      </c>
      <c r="AD23" s="116">
        <f t="shared" ref="AD23:AG23" si="33">IFERROR(X25/SUM($X25:$AA25),0)*100</f>
        <v>0</v>
      </c>
      <c r="AE23" s="116">
        <f t="shared" si="33"/>
        <v>0</v>
      </c>
      <c r="AF23" s="116">
        <f t="shared" si="33"/>
        <v>0</v>
      </c>
      <c r="AG23" s="116">
        <f t="shared" si="33"/>
        <v>0</v>
      </c>
      <c r="AH23" s="97"/>
      <c r="AI23" s="97"/>
      <c r="AJ23" s="97"/>
      <c r="AK23" s="97"/>
      <c r="AL23" s="97"/>
      <c r="AM23" s="97"/>
      <c r="AN23" s="97"/>
      <c r="AO23" s="97"/>
      <c r="AP23" s="97"/>
      <c r="AQ23" s="97"/>
      <c r="AR23" s="97"/>
      <c r="AS23" s="97"/>
      <c r="AT23" s="97"/>
      <c r="AU23" s="97"/>
      <c r="AV23" s="97"/>
      <c r="AW23" s="97"/>
      <c r="AX23" s="97"/>
      <c r="AY23" s="97"/>
      <c r="AZ23" s="97"/>
      <c r="BA23" s="97"/>
      <c r="BB23" s="97"/>
      <c r="BC23" s="97"/>
      <c r="BD23" s="97"/>
      <c r="BE23" s="97"/>
      <c r="BF23" s="97"/>
      <c r="BG23" s="97"/>
      <c r="BH23" s="97"/>
      <c r="BI23" s="97"/>
      <c r="BJ23" s="97"/>
      <c r="BK23" s="97"/>
      <c r="BL23" s="97"/>
      <c r="BM23" s="97"/>
      <c r="BN23" s="97"/>
      <c r="BO23" s="97"/>
      <c r="BP23" s="97"/>
      <c r="BQ23" s="97"/>
      <c r="BR23" s="97"/>
      <c r="BS23" s="97"/>
      <c r="BT23" s="97"/>
      <c r="BU23" s="97"/>
      <c r="BV23" s="97"/>
      <c r="BW23" s="97"/>
    </row>
    <row r="24" spans="1:75" ht="15.6" customHeight="1">
      <c r="A24" s="97"/>
      <c r="B24" s="99"/>
      <c r="C24" s="98"/>
      <c r="D24" s="98"/>
      <c r="E24" s="98"/>
      <c r="F24" s="98"/>
      <c r="G24" s="97"/>
      <c r="H24" s="97"/>
      <c r="I24" s="99"/>
      <c r="J24" s="98"/>
      <c r="K24" s="98"/>
      <c r="L24" s="98"/>
      <c r="M24" s="98"/>
      <c r="N24" s="97"/>
      <c r="O24" s="97"/>
      <c r="P24" s="99"/>
      <c r="Q24" s="98"/>
      <c r="R24" s="98"/>
      <c r="S24" s="98"/>
      <c r="T24" s="98"/>
      <c r="U24" s="97"/>
      <c r="V24" s="97"/>
      <c r="W24" s="117" t="s">
        <v>311</v>
      </c>
      <c r="X24" s="107">
        <f>J15</f>
        <v>0</v>
      </c>
      <c r="Y24" s="107">
        <f>K15</f>
        <v>0</v>
      </c>
      <c r="Z24" s="107">
        <f>L15</f>
        <v>0</v>
      </c>
      <c r="AA24" s="107">
        <f>M15</f>
        <v>0</v>
      </c>
      <c r="AB24" s="97"/>
      <c r="AC24" s="12" t="s">
        <v>313</v>
      </c>
      <c r="AD24" s="113">
        <f t="shared" ref="AD24:AG24" si="34">IFERROR(X26/SUM($X26:$AA26),0)*100</f>
        <v>0</v>
      </c>
      <c r="AE24" s="113">
        <f t="shared" si="34"/>
        <v>0</v>
      </c>
      <c r="AF24" s="113">
        <f t="shared" si="34"/>
        <v>0</v>
      </c>
      <c r="AG24" s="113">
        <f t="shared" si="34"/>
        <v>0</v>
      </c>
      <c r="AH24" s="97"/>
      <c r="AI24" s="97"/>
      <c r="AJ24" s="97"/>
      <c r="AK24" s="97"/>
      <c r="AL24" s="97"/>
      <c r="AM24" s="97"/>
      <c r="AN24" s="97"/>
      <c r="AO24" s="97"/>
      <c r="AP24" s="97"/>
      <c r="AQ24" s="97"/>
      <c r="AR24" s="97"/>
      <c r="AS24" s="97"/>
      <c r="AT24" s="97"/>
      <c r="AU24" s="97"/>
      <c r="AV24" s="97"/>
      <c r="AW24" s="97"/>
      <c r="AX24" s="97"/>
      <c r="AY24" s="97"/>
      <c r="AZ24" s="97"/>
      <c r="BA24" s="97"/>
      <c r="BB24" s="97"/>
      <c r="BC24" s="97"/>
      <c r="BD24" s="97"/>
      <c r="BE24" s="97"/>
      <c r="BF24" s="97"/>
      <c r="BG24" s="97"/>
      <c r="BH24" s="97"/>
      <c r="BI24" s="97"/>
      <c r="BJ24" s="97"/>
      <c r="BK24" s="97"/>
      <c r="BL24" s="97"/>
      <c r="BM24" s="97"/>
      <c r="BN24" s="97"/>
      <c r="BO24" s="97"/>
      <c r="BP24" s="97"/>
      <c r="BQ24" s="97"/>
      <c r="BR24" s="97"/>
      <c r="BS24" s="97"/>
      <c r="BT24" s="97"/>
      <c r="BU24" s="97"/>
      <c r="BV24" s="97"/>
      <c r="BW24" s="97"/>
    </row>
    <row r="25" spans="1:75" s="3" customFormat="1" ht="15.6" customHeight="1">
      <c r="A25" s="97"/>
      <c r="B25" s="99"/>
      <c r="C25" s="97"/>
      <c r="D25" s="97"/>
      <c r="E25" s="97"/>
      <c r="F25" s="98"/>
      <c r="G25" s="97"/>
      <c r="H25" s="97"/>
      <c r="I25" s="99"/>
      <c r="J25" s="98"/>
      <c r="K25" s="98"/>
      <c r="L25" s="98"/>
      <c r="M25" s="98"/>
      <c r="N25" s="97"/>
      <c r="O25" s="97"/>
      <c r="P25" s="99"/>
      <c r="Q25" s="98"/>
      <c r="R25" s="98"/>
      <c r="S25" s="98"/>
      <c r="T25" s="98"/>
      <c r="U25" s="97"/>
      <c r="V25" s="97"/>
      <c r="W25" s="118" t="s">
        <v>312</v>
      </c>
      <c r="X25" s="115">
        <f>Q15</f>
        <v>0</v>
      </c>
      <c r="Y25" s="115">
        <f t="shared" ref="Y25:AA25" si="35">R15</f>
        <v>0</v>
      </c>
      <c r="Z25" s="115">
        <f t="shared" si="35"/>
        <v>0</v>
      </c>
      <c r="AA25" s="115">
        <f t="shared" si="35"/>
        <v>0</v>
      </c>
      <c r="AB25" s="97"/>
      <c r="AC25" s="15" t="s">
        <v>314</v>
      </c>
      <c r="AD25" s="116">
        <f t="shared" ref="AD25:AG25" si="36">IFERROR(X27/SUM($X27:$AA27),0)*100</f>
        <v>0</v>
      </c>
      <c r="AE25" s="116">
        <f t="shared" si="36"/>
        <v>0</v>
      </c>
      <c r="AF25" s="116">
        <f t="shared" si="36"/>
        <v>0</v>
      </c>
      <c r="AG25" s="116">
        <f t="shared" si="36"/>
        <v>0</v>
      </c>
      <c r="AH25" s="97"/>
      <c r="AI25" s="97"/>
      <c r="AJ25" s="97"/>
      <c r="AK25" s="97"/>
      <c r="AL25" s="97"/>
      <c r="AM25" s="97"/>
      <c r="AN25" s="97"/>
      <c r="AO25" s="97"/>
      <c r="AP25" s="97"/>
      <c r="AQ25" s="97"/>
      <c r="AR25" s="97"/>
      <c r="AS25" s="97"/>
      <c r="AT25" s="97"/>
      <c r="AU25" s="97"/>
      <c r="AV25" s="97"/>
      <c r="AW25" s="97"/>
      <c r="AX25" s="97"/>
      <c r="AY25" s="97"/>
      <c r="AZ25" s="97"/>
      <c r="BA25" s="97"/>
      <c r="BB25" s="97"/>
      <c r="BC25" s="97"/>
      <c r="BD25" s="97"/>
      <c r="BE25" s="97"/>
      <c r="BF25" s="97"/>
      <c r="BG25" s="97"/>
      <c r="BH25" s="97"/>
      <c r="BI25" s="97"/>
      <c r="BJ25" s="97"/>
      <c r="BK25" s="97"/>
      <c r="BL25" s="97"/>
      <c r="BM25" s="97"/>
      <c r="BN25" s="97"/>
      <c r="BO25" s="97"/>
      <c r="BP25" s="97"/>
      <c r="BQ25" s="97"/>
      <c r="BR25" s="97"/>
      <c r="BS25" s="97"/>
      <c r="BT25" s="97"/>
      <c r="BU25" s="97"/>
      <c r="BV25" s="97"/>
      <c r="BW25" s="97"/>
    </row>
    <row r="26" spans="1:75" ht="30.95" customHeight="1">
      <c r="A26" s="97"/>
      <c r="B26" s="141" t="s">
        <v>315</v>
      </c>
      <c r="C26" s="142"/>
      <c r="D26" s="142"/>
      <c r="E26" s="142"/>
      <c r="F26" s="142"/>
      <c r="G26" s="143"/>
      <c r="H26" s="97"/>
      <c r="I26" s="141" t="s">
        <v>316</v>
      </c>
      <c r="J26" s="142"/>
      <c r="K26" s="142"/>
      <c r="L26" s="142"/>
      <c r="M26" s="142"/>
      <c r="N26" s="143"/>
      <c r="O26" s="97"/>
      <c r="P26" s="140" t="s">
        <v>317</v>
      </c>
      <c r="Q26" s="140"/>
      <c r="R26" s="140"/>
      <c r="S26" s="140"/>
      <c r="T26" s="140"/>
      <c r="U26" s="97"/>
      <c r="V26" s="97"/>
      <c r="W26" s="117" t="s">
        <v>313</v>
      </c>
      <c r="X26" s="107">
        <f>J16</f>
        <v>0</v>
      </c>
      <c r="Y26" s="107">
        <f>K16</f>
        <v>0</v>
      </c>
      <c r="Z26" s="107">
        <f>L16</f>
        <v>0</v>
      </c>
      <c r="AA26" s="107">
        <f>M16</f>
        <v>0</v>
      </c>
      <c r="AB26" s="97"/>
      <c r="AC26" s="12" t="s">
        <v>318</v>
      </c>
      <c r="AD26" s="113">
        <f t="shared" ref="AD26:AG26" si="37">IFERROR(X28/SUM($X28:$AA28),0)*100</f>
        <v>0</v>
      </c>
      <c r="AE26" s="113">
        <f t="shared" si="37"/>
        <v>0</v>
      </c>
      <c r="AF26" s="113">
        <f t="shared" si="37"/>
        <v>0</v>
      </c>
      <c r="AG26" s="113">
        <f t="shared" si="37"/>
        <v>0</v>
      </c>
      <c r="AH26" s="97"/>
      <c r="AI26" s="97"/>
      <c r="AJ26" s="97"/>
      <c r="AK26" s="97"/>
      <c r="AL26" s="97"/>
      <c r="AM26" s="97"/>
      <c r="AN26" s="97"/>
      <c r="AO26" s="97"/>
      <c r="AP26" s="97"/>
      <c r="AQ26" s="97"/>
      <c r="AR26" s="97"/>
      <c r="AS26" s="97"/>
      <c r="AT26" s="97"/>
      <c r="AU26" s="97"/>
      <c r="AV26" s="97"/>
      <c r="AW26" s="97"/>
      <c r="AX26" s="97"/>
      <c r="AY26" s="97"/>
      <c r="AZ26" s="97"/>
      <c r="BA26" s="97"/>
      <c r="BB26" s="97"/>
      <c r="BC26" s="97"/>
      <c r="BD26" s="97"/>
      <c r="BE26" s="97"/>
      <c r="BF26" s="97"/>
      <c r="BG26" s="97"/>
      <c r="BH26" s="97"/>
      <c r="BI26" s="97"/>
      <c r="BJ26" s="97"/>
      <c r="BK26" s="97"/>
      <c r="BL26" s="97"/>
      <c r="BM26" s="97"/>
      <c r="BN26" s="97"/>
      <c r="BO26" s="97"/>
      <c r="BP26" s="97"/>
      <c r="BQ26" s="97"/>
      <c r="BR26" s="97"/>
      <c r="BS26" s="97"/>
      <c r="BT26" s="97"/>
      <c r="BU26" s="97"/>
      <c r="BV26" s="97"/>
      <c r="BW26" s="97"/>
    </row>
    <row r="27" spans="1:75" ht="30.95" customHeight="1">
      <c r="A27" s="97"/>
      <c r="B27" s="106"/>
      <c r="C27" s="94" t="s">
        <v>273</v>
      </c>
      <c r="D27" s="95" t="s">
        <v>274</v>
      </c>
      <c r="E27" s="80" t="s">
        <v>275</v>
      </c>
      <c r="F27" s="81" t="s">
        <v>32</v>
      </c>
      <c r="G27" s="13" t="s">
        <v>276</v>
      </c>
      <c r="H27" s="97"/>
      <c r="I27" s="7" t="s">
        <v>20</v>
      </c>
      <c r="J27" s="109" t="s">
        <v>277</v>
      </c>
      <c r="K27" s="95" t="s">
        <v>278</v>
      </c>
      <c r="L27" s="80" t="s">
        <v>279</v>
      </c>
      <c r="M27" s="81" t="s">
        <v>6</v>
      </c>
      <c r="N27" s="13" t="s">
        <v>276</v>
      </c>
      <c r="O27" s="105"/>
      <c r="P27" s="119"/>
      <c r="Q27" s="120" t="s">
        <v>277</v>
      </c>
      <c r="R27" s="121" t="s">
        <v>278</v>
      </c>
      <c r="S27" s="122" t="s">
        <v>279</v>
      </c>
      <c r="T27" s="123" t="s">
        <v>6</v>
      </c>
      <c r="U27" s="97"/>
      <c r="V27" s="97"/>
      <c r="W27" s="118" t="s">
        <v>314</v>
      </c>
      <c r="X27" s="115">
        <f>Q16</f>
        <v>0</v>
      </c>
      <c r="Y27" s="115">
        <f t="shared" ref="Y27:AA27" si="38">R16</f>
        <v>0</v>
      </c>
      <c r="Z27" s="115">
        <f t="shared" si="38"/>
        <v>0</v>
      </c>
      <c r="AA27" s="115">
        <f t="shared" si="38"/>
        <v>0</v>
      </c>
      <c r="AB27" s="97"/>
      <c r="AC27" s="15" t="s">
        <v>319</v>
      </c>
      <c r="AD27" s="116">
        <f t="shared" ref="AD27:AG27" si="39">IFERROR(X29/SUM($X29:$AA29),0)*100</f>
        <v>0</v>
      </c>
      <c r="AE27" s="116">
        <f t="shared" si="39"/>
        <v>0</v>
      </c>
      <c r="AF27" s="116">
        <f t="shared" si="39"/>
        <v>0</v>
      </c>
      <c r="AG27" s="116">
        <f t="shared" si="39"/>
        <v>0</v>
      </c>
      <c r="AH27" s="97"/>
      <c r="AI27" s="97"/>
      <c r="AJ27" s="97"/>
      <c r="AK27" s="97"/>
      <c r="AL27" s="97"/>
      <c r="AM27" s="97"/>
      <c r="AN27" s="97"/>
      <c r="AO27" s="97"/>
      <c r="AP27" s="97"/>
      <c r="AQ27" s="97"/>
      <c r="AR27" s="97"/>
      <c r="AS27" s="97"/>
      <c r="AT27" s="97"/>
      <c r="AU27" s="97"/>
      <c r="AV27" s="97"/>
      <c r="AW27" s="97"/>
      <c r="AX27" s="97"/>
      <c r="AY27" s="97"/>
      <c r="AZ27" s="97"/>
      <c r="BA27" s="97"/>
      <c r="BB27" s="97"/>
      <c r="BC27" s="97"/>
      <c r="BD27" s="97"/>
      <c r="BE27" s="97"/>
      <c r="BF27" s="97"/>
      <c r="BG27" s="97"/>
      <c r="BH27" s="97"/>
      <c r="BI27" s="97"/>
      <c r="BJ27" s="97"/>
      <c r="BK27" s="97"/>
      <c r="BL27" s="97"/>
      <c r="BM27" s="97"/>
      <c r="BN27" s="97"/>
      <c r="BO27" s="97"/>
      <c r="BP27" s="97"/>
      <c r="BQ27" s="97"/>
      <c r="BR27" s="97"/>
      <c r="BS27" s="97"/>
      <c r="BT27" s="97"/>
      <c r="BU27" s="97"/>
      <c r="BV27" s="97"/>
      <c r="BW27" s="97"/>
    </row>
    <row r="28" spans="1:75" ht="30.95" customHeight="1">
      <c r="A28" s="97"/>
      <c r="B28" s="106" t="s">
        <v>282</v>
      </c>
      <c r="C28" s="113">
        <f t="shared" ref="C28:F39" si="40">IFERROR(C7/SUM($C7:$F7),0)*100</f>
        <v>0</v>
      </c>
      <c r="D28" s="113">
        <f t="shared" si="40"/>
        <v>0</v>
      </c>
      <c r="E28" s="113">
        <f t="shared" si="40"/>
        <v>0</v>
      </c>
      <c r="F28" s="113">
        <f t="shared" si="40"/>
        <v>0</v>
      </c>
      <c r="G28" s="113">
        <f>SUM(C28:F28)</f>
        <v>0</v>
      </c>
      <c r="H28" s="97"/>
      <c r="I28" s="110" t="s">
        <v>282</v>
      </c>
      <c r="J28" s="113">
        <f t="shared" ref="J28:M39" si="41">IFERROR(J7/SUM($J7:$M7),0)*100</f>
        <v>0</v>
      </c>
      <c r="K28" s="113">
        <f t="shared" si="41"/>
        <v>0</v>
      </c>
      <c r="L28" s="113">
        <f t="shared" si="41"/>
        <v>0</v>
      </c>
      <c r="M28" s="113">
        <f t="shared" si="41"/>
        <v>0</v>
      </c>
      <c r="N28" s="113">
        <f>SUM(J28:M28)</f>
        <v>0</v>
      </c>
      <c r="O28" s="105"/>
      <c r="P28" s="110" t="s">
        <v>282</v>
      </c>
      <c r="Q28" s="113">
        <f t="shared" ref="Q28:T39" si="42">IFERROR(Q7/SUM($Q7:$T7),0)*100</f>
        <v>0</v>
      </c>
      <c r="R28" s="113">
        <f t="shared" si="42"/>
        <v>0</v>
      </c>
      <c r="S28" s="113">
        <f t="shared" si="42"/>
        <v>0</v>
      </c>
      <c r="T28" s="113">
        <f t="shared" si="42"/>
        <v>0</v>
      </c>
      <c r="U28" s="97"/>
      <c r="V28" s="97"/>
      <c r="W28" s="117" t="s">
        <v>318</v>
      </c>
      <c r="X28" s="107">
        <f>J17</f>
        <v>0</v>
      </c>
      <c r="Y28" s="107">
        <f>K17</f>
        <v>0</v>
      </c>
      <c r="Z28" s="107">
        <f>L17</f>
        <v>0</v>
      </c>
      <c r="AA28" s="107">
        <f>M17</f>
        <v>0</v>
      </c>
      <c r="AB28" s="97"/>
      <c r="AC28" s="12" t="s">
        <v>320</v>
      </c>
      <c r="AD28" s="113">
        <f t="shared" ref="AD28:AG28" si="43">IFERROR(X30/SUM($X30:$AA30),0)*100</f>
        <v>0</v>
      </c>
      <c r="AE28" s="113">
        <f t="shared" si="43"/>
        <v>0</v>
      </c>
      <c r="AF28" s="113">
        <f t="shared" si="43"/>
        <v>0</v>
      </c>
      <c r="AG28" s="113">
        <f t="shared" si="43"/>
        <v>0</v>
      </c>
      <c r="AH28" s="97"/>
      <c r="AI28" s="97"/>
      <c r="AJ28" s="97"/>
      <c r="AK28" s="97"/>
      <c r="AL28" s="97"/>
      <c r="AM28" s="97"/>
      <c r="AN28" s="97"/>
      <c r="AO28" s="97"/>
      <c r="AP28" s="97"/>
      <c r="AQ28" s="97"/>
      <c r="AR28" s="97"/>
      <c r="AS28" s="97"/>
      <c r="AT28" s="97"/>
      <c r="AU28" s="97"/>
      <c r="AV28" s="97"/>
      <c r="AW28" s="97"/>
      <c r="AX28" s="97"/>
      <c r="AY28" s="97"/>
      <c r="AZ28" s="97"/>
      <c r="BA28" s="97"/>
      <c r="BB28" s="97"/>
      <c r="BC28" s="97"/>
      <c r="BD28" s="97"/>
      <c r="BE28" s="97"/>
      <c r="BF28" s="97"/>
      <c r="BG28" s="97"/>
      <c r="BH28" s="97"/>
      <c r="BI28" s="97"/>
      <c r="BJ28" s="97"/>
      <c r="BK28" s="97"/>
      <c r="BL28" s="97"/>
      <c r="BM28" s="97"/>
      <c r="BN28" s="97"/>
      <c r="BO28" s="97"/>
      <c r="BP28" s="97"/>
      <c r="BQ28" s="97"/>
      <c r="BR28" s="97"/>
      <c r="BS28" s="97"/>
      <c r="BT28" s="97"/>
      <c r="BU28" s="97"/>
      <c r="BV28" s="97"/>
      <c r="BW28" s="97"/>
    </row>
    <row r="29" spans="1:75" ht="30.95" customHeight="1">
      <c r="A29" s="97"/>
      <c r="B29" s="106" t="s">
        <v>285</v>
      </c>
      <c r="C29" s="113">
        <f t="shared" si="40"/>
        <v>0</v>
      </c>
      <c r="D29" s="113">
        <f t="shared" si="40"/>
        <v>0</v>
      </c>
      <c r="E29" s="113">
        <f t="shared" si="40"/>
        <v>0</v>
      </c>
      <c r="F29" s="113">
        <f t="shared" si="40"/>
        <v>0</v>
      </c>
      <c r="G29" s="113">
        <f t="shared" ref="G29:G39" si="44">SUM(C29:F29)</f>
        <v>0</v>
      </c>
      <c r="H29" s="97"/>
      <c r="I29" s="110" t="s">
        <v>285</v>
      </c>
      <c r="J29" s="113">
        <f t="shared" si="41"/>
        <v>0</v>
      </c>
      <c r="K29" s="113">
        <f t="shared" si="41"/>
        <v>0</v>
      </c>
      <c r="L29" s="113">
        <f t="shared" si="41"/>
        <v>0</v>
      </c>
      <c r="M29" s="113">
        <f t="shared" si="41"/>
        <v>0</v>
      </c>
      <c r="N29" s="113">
        <f t="shared" ref="N29:N39" si="45">SUM(J29:M29)</f>
        <v>0</v>
      </c>
      <c r="O29" s="105"/>
      <c r="P29" s="110" t="s">
        <v>285</v>
      </c>
      <c r="Q29" s="113">
        <f t="shared" si="42"/>
        <v>0</v>
      </c>
      <c r="R29" s="113">
        <f t="shared" si="42"/>
        <v>0</v>
      </c>
      <c r="S29" s="113">
        <f t="shared" si="42"/>
        <v>0</v>
      </c>
      <c r="T29" s="113">
        <f t="shared" si="42"/>
        <v>0</v>
      </c>
      <c r="U29" s="97"/>
      <c r="V29" s="97"/>
      <c r="W29" s="118" t="s">
        <v>319</v>
      </c>
      <c r="X29" s="115">
        <f>Q17</f>
        <v>0</v>
      </c>
      <c r="Y29" s="115">
        <f t="shared" ref="Y29:AA29" si="46">R17</f>
        <v>0</v>
      </c>
      <c r="Z29" s="115">
        <f t="shared" si="46"/>
        <v>0</v>
      </c>
      <c r="AA29" s="115">
        <f t="shared" si="46"/>
        <v>0</v>
      </c>
      <c r="AB29" s="97"/>
      <c r="AC29" s="15" t="s">
        <v>321</v>
      </c>
      <c r="AD29" s="116">
        <f t="shared" ref="AD29:AG29" si="47">IFERROR(X31/SUM($X31:$AA31),0)*100</f>
        <v>0</v>
      </c>
      <c r="AE29" s="116">
        <f t="shared" si="47"/>
        <v>0</v>
      </c>
      <c r="AF29" s="116">
        <f t="shared" si="47"/>
        <v>0</v>
      </c>
      <c r="AG29" s="116">
        <f t="shared" si="47"/>
        <v>0</v>
      </c>
      <c r="AH29" s="97"/>
      <c r="AI29" s="97"/>
      <c r="AJ29" s="97"/>
      <c r="AK29" s="97"/>
      <c r="AL29" s="97"/>
      <c r="AM29" s="97"/>
      <c r="AN29" s="97"/>
      <c r="AO29" s="97"/>
      <c r="AP29" s="97"/>
      <c r="AQ29" s="97"/>
      <c r="AR29" s="97"/>
      <c r="AS29" s="97"/>
      <c r="AT29" s="97"/>
      <c r="AU29" s="97"/>
      <c r="AV29" s="97"/>
      <c r="AW29" s="97"/>
      <c r="AX29" s="97"/>
      <c r="AY29" s="97"/>
      <c r="AZ29" s="97"/>
      <c r="BA29" s="97"/>
      <c r="BB29" s="97"/>
      <c r="BC29" s="97"/>
      <c r="BD29" s="97"/>
      <c r="BE29" s="97"/>
      <c r="BF29" s="97"/>
      <c r="BG29" s="97"/>
      <c r="BH29" s="97"/>
      <c r="BI29" s="97"/>
      <c r="BJ29" s="97"/>
      <c r="BK29" s="97"/>
      <c r="BL29" s="97"/>
      <c r="BM29" s="97"/>
      <c r="BN29" s="97"/>
      <c r="BO29" s="97"/>
      <c r="BP29" s="97"/>
      <c r="BQ29" s="97"/>
      <c r="BR29" s="97"/>
      <c r="BS29" s="97"/>
      <c r="BT29" s="97"/>
      <c r="BU29" s="97"/>
      <c r="BV29" s="97"/>
      <c r="BW29" s="97"/>
    </row>
    <row r="30" spans="1:75" ht="30.95" customHeight="1">
      <c r="A30" s="97"/>
      <c r="B30" s="106" t="s">
        <v>287</v>
      </c>
      <c r="C30" s="113">
        <f t="shared" si="40"/>
        <v>0</v>
      </c>
      <c r="D30" s="113">
        <f t="shared" si="40"/>
        <v>0</v>
      </c>
      <c r="E30" s="113">
        <f t="shared" si="40"/>
        <v>0</v>
      </c>
      <c r="F30" s="113">
        <f t="shared" si="40"/>
        <v>0</v>
      </c>
      <c r="G30" s="113">
        <f t="shared" si="44"/>
        <v>0</v>
      </c>
      <c r="H30" s="97"/>
      <c r="I30" s="110" t="s">
        <v>287</v>
      </c>
      <c r="J30" s="113">
        <f t="shared" si="41"/>
        <v>0</v>
      </c>
      <c r="K30" s="113">
        <f t="shared" si="41"/>
        <v>0</v>
      </c>
      <c r="L30" s="113">
        <f t="shared" si="41"/>
        <v>0</v>
      </c>
      <c r="M30" s="113">
        <f t="shared" si="41"/>
        <v>0</v>
      </c>
      <c r="N30" s="113">
        <f t="shared" si="45"/>
        <v>0</v>
      </c>
      <c r="O30" s="105"/>
      <c r="P30" s="110" t="s">
        <v>287</v>
      </c>
      <c r="Q30" s="113">
        <f t="shared" si="42"/>
        <v>0</v>
      </c>
      <c r="R30" s="113">
        <f t="shared" si="42"/>
        <v>0</v>
      </c>
      <c r="S30" s="113">
        <f t="shared" si="42"/>
        <v>0</v>
      </c>
      <c r="T30" s="113">
        <f t="shared" si="42"/>
        <v>0</v>
      </c>
      <c r="U30" s="97"/>
      <c r="V30" s="97"/>
      <c r="W30" s="117" t="s">
        <v>320</v>
      </c>
      <c r="X30" s="107">
        <f>J18</f>
        <v>0</v>
      </c>
      <c r="Y30" s="107">
        <f>K18</f>
        <v>0</v>
      </c>
      <c r="Z30" s="107">
        <f>L18</f>
        <v>0</v>
      </c>
      <c r="AA30" s="107">
        <f>M18</f>
        <v>0</v>
      </c>
      <c r="AB30" s="97"/>
      <c r="AC30" s="1"/>
      <c r="AD30" s="8" t="s">
        <v>277</v>
      </c>
      <c r="AE30" s="9" t="s">
        <v>278</v>
      </c>
      <c r="AF30" s="10" t="s">
        <v>279</v>
      </c>
      <c r="AG30" s="11" t="s">
        <v>6</v>
      </c>
      <c r="AH30" s="97"/>
      <c r="AI30" s="97"/>
      <c r="AJ30" s="97"/>
      <c r="AK30" s="97"/>
      <c r="AL30" s="97"/>
      <c r="AM30" s="97"/>
      <c r="AN30" s="97"/>
      <c r="AO30" s="97"/>
      <c r="AP30" s="97"/>
      <c r="AQ30" s="97"/>
      <c r="AR30" s="97"/>
      <c r="AS30" s="97"/>
      <c r="AT30" s="97"/>
      <c r="AU30" s="97"/>
      <c r="AV30" s="97"/>
      <c r="AW30" s="97"/>
      <c r="AX30" s="97"/>
      <c r="AY30" s="97"/>
      <c r="AZ30" s="97"/>
      <c r="BA30" s="97"/>
      <c r="BB30" s="97"/>
      <c r="BC30" s="97"/>
      <c r="BD30" s="97"/>
      <c r="BE30" s="97"/>
      <c r="BF30" s="97"/>
      <c r="BG30" s="97"/>
      <c r="BH30" s="97"/>
      <c r="BI30" s="97"/>
      <c r="BJ30" s="97"/>
      <c r="BK30" s="97"/>
      <c r="BL30" s="97"/>
      <c r="BM30" s="97"/>
      <c r="BN30" s="97"/>
      <c r="BO30" s="97"/>
      <c r="BP30" s="97"/>
      <c r="BQ30" s="97"/>
      <c r="BR30" s="97"/>
      <c r="BS30" s="97"/>
      <c r="BT30" s="97"/>
      <c r="BU30" s="97"/>
      <c r="BV30" s="97"/>
      <c r="BW30" s="97"/>
    </row>
    <row r="31" spans="1:75" ht="30.95" customHeight="1">
      <c r="A31" s="97"/>
      <c r="B31" s="106" t="s">
        <v>289</v>
      </c>
      <c r="C31" s="113">
        <f t="shared" si="40"/>
        <v>0</v>
      </c>
      <c r="D31" s="113">
        <f t="shared" si="40"/>
        <v>0</v>
      </c>
      <c r="E31" s="113">
        <f t="shared" si="40"/>
        <v>0</v>
      </c>
      <c r="F31" s="113">
        <f t="shared" si="40"/>
        <v>0</v>
      </c>
      <c r="G31" s="113">
        <f t="shared" si="44"/>
        <v>0</v>
      </c>
      <c r="H31" s="97"/>
      <c r="I31" s="110" t="s">
        <v>289</v>
      </c>
      <c r="J31" s="113">
        <f t="shared" si="41"/>
        <v>0</v>
      </c>
      <c r="K31" s="113">
        <f t="shared" si="41"/>
        <v>0</v>
      </c>
      <c r="L31" s="113">
        <f t="shared" si="41"/>
        <v>0</v>
      </c>
      <c r="M31" s="113">
        <f t="shared" si="41"/>
        <v>0</v>
      </c>
      <c r="N31" s="113">
        <f t="shared" si="45"/>
        <v>0</v>
      </c>
      <c r="O31" s="105"/>
      <c r="P31" s="110" t="s">
        <v>289</v>
      </c>
      <c r="Q31" s="113">
        <f t="shared" si="42"/>
        <v>0</v>
      </c>
      <c r="R31" s="113">
        <f t="shared" si="42"/>
        <v>0</v>
      </c>
      <c r="S31" s="113">
        <f t="shared" si="42"/>
        <v>0</v>
      </c>
      <c r="T31" s="113">
        <f t="shared" si="42"/>
        <v>0</v>
      </c>
      <c r="U31" s="97"/>
      <c r="V31" s="97"/>
      <c r="W31" s="118" t="s">
        <v>321</v>
      </c>
      <c r="X31" s="115">
        <f>Q18</f>
        <v>0</v>
      </c>
      <c r="Y31" s="115">
        <f t="shared" ref="Y31:AA31" si="48">R18</f>
        <v>0</v>
      </c>
      <c r="Z31" s="115">
        <f t="shared" si="48"/>
        <v>0</v>
      </c>
      <c r="AA31" s="115">
        <f t="shared" si="48"/>
        <v>0</v>
      </c>
      <c r="AB31" s="97"/>
      <c r="AC31" s="106" t="s">
        <v>280</v>
      </c>
      <c r="AD31" s="113">
        <f t="shared" ref="AD31:AG32" si="49">IFERROR(X6/SUM($X6:$AA6),0)*100</f>
        <v>0</v>
      </c>
      <c r="AE31" s="113">
        <f t="shared" si="49"/>
        <v>0</v>
      </c>
      <c r="AF31" s="113">
        <f t="shared" si="49"/>
        <v>0</v>
      </c>
      <c r="AG31" s="113">
        <f t="shared" si="49"/>
        <v>0</v>
      </c>
      <c r="AH31" s="97"/>
      <c r="AI31" s="97"/>
      <c r="AJ31" s="97"/>
      <c r="AK31" s="97"/>
      <c r="AL31" s="97"/>
      <c r="AM31" s="97"/>
      <c r="AN31" s="97"/>
      <c r="AO31" s="97"/>
      <c r="AP31" s="97"/>
      <c r="AQ31" s="97"/>
      <c r="AR31" s="97"/>
      <c r="AS31" s="97"/>
      <c r="AT31" s="97"/>
      <c r="AU31" s="97"/>
      <c r="AV31" s="97"/>
      <c r="AW31" s="97"/>
      <c r="AX31" s="97"/>
      <c r="AY31" s="97"/>
      <c r="AZ31" s="97"/>
      <c r="BA31" s="97"/>
      <c r="BB31" s="97"/>
      <c r="BC31" s="97"/>
      <c r="BD31" s="97"/>
      <c r="BE31" s="97"/>
      <c r="BF31" s="97"/>
      <c r="BG31" s="97"/>
      <c r="BH31" s="97"/>
      <c r="BI31" s="97"/>
      <c r="BJ31" s="97"/>
      <c r="BK31" s="97"/>
      <c r="BL31" s="97"/>
      <c r="BM31" s="97"/>
      <c r="BN31" s="97"/>
      <c r="BO31" s="97"/>
      <c r="BP31" s="97"/>
      <c r="BQ31" s="97"/>
      <c r="BR31" s="97"/>
      <c r="BS31" s="97"/>
      <c r="BT31" s="97"/>
      <c r="BU31" s="97"/>
      <c r="BV31" s="97"/>
      <c r="BW31" s="97"/>
    </row>
    <row r="32" spans="1:75" ht="15.6" customHeight="1">
      <c r="A32" s="97"/>
      <c r="B32" s="106" t="s">
        <v>291</v>
      </c>
      <c r="C32" s="113">
        <f t="shared" si="40"/>
        <v>0</v>
      </c>
      <c r="D32" s="113">
        <f t="shared" si="40"/>
        <v>0</v>
      </c>
      <c r="E32" s="113">
        <f t="shared" si="40"/>
        <v>0</v>
      </c>
      <c r="F32" s="113">
        <f t="shared" si="40"/>
        <v>0</v>
      </c>
      <c r="G32" s="113">
        <f t="shared" si="44"/>
        <v>0</v>
      </c>
      <c r="H32" s="97"/>
      <c r="I32" s="110" t="s">
        <v>291</v>
      </c>
      <c r="J32" s="113">
        <f t="shared" si="41"/>
        <v>0</v>
      </c>
      <c r="K32" s="113">
        <f t="shared" si="41"/>
        <v>0</v>
      </c>
      <c r="L32" s="113">
        <f t="shared" si="41"/>
        <v>0</v>
      </c>
      <c r="M32" s="113">
        <f t="shared" si="41"/>
        <v>0</v>
      </c>
      <c r="N32" s="113">
        <f t="shared" si="45"/>
        <v>0</v>
      </c>
      <c r="O32" s="105"/>
      <c r="P32" s="110" t="s">
        <v>291</v>
      </c>
      <c r="Q32" s="113">
        <f t="shared" si="42"/>
        <v>0</v>
      </c>
      <c r="R32" s="113">
        <f t="shared" si="42"/>
        <v>0</v>
      </c>
      <c r="S32" s="113">
        <f t="shared" si="42"/>
        <v>0</v>
      </c>
      <c r="T32" s="113">
        <f t="shared" si="42"/>
        <v>0</v>
      </c>
      <c r="U32" s="97"/>
      <c r="V32" s="97"/>
      <c r="W32" s="67"/>
      <c r="X32" s="67"/>
      <c r="Y32" s="67"/>
      <c r="Z32" s="67"/>
      <c r="AA32" s="67"/>
      <c r="AB32" s="97"/>
      <c r="AC32" s="106" t="s">
        <v>283</v>
      </c>
      <c r="AD32" s="116">
        <f t="shared" si="49"/>
        <v>0</v>
      </c>
      <c r="AE32" s="116">
        <f t="shared" si="49"/>
        <v>0</v>
      </c>
      <c r="AF32" s="116">
        <f t="shared" si="49"/>
        <v>0</v>
      </c>
      <c r="AG32" s="116">
        <f t="shared" si="49"/>
        <v>0</v>
      </c>
      <c r="AH32" s="97"/>
      <c r="AI32" s="97"/>
      <c r="AJ32" s="97"/>
      <c r="AK32" s="97"/>
      <c r="AL32" s="97"/>
      <c r="AM32" s="97"/>
      <c r="AN32" s="97"/>
      <c r="AO32" s="97"/>
      <c r="AP32" s="97"/>
      <c r="AQ32" s="97"/>
      <c r="AR32" s="97"/>
      <c r="AS32" s="97"/>
      <c r="AT32" s="97"/>
      <c r="AU32" s="97"/>
      <c r="AV32" s="97"/>
      <c r="AW32" s="97"/>
      <c r="AX32" s="97"/>
      <c r="AY32" s="97"/>
      <c r="AZ32" s="97"/>
      <c r="BA32" s="97"/>
      <c r="BB32" s="97"/>
      <c r="BC32" s="97"/>
      <c r="BD32" s="97"/>
      <c r="BE32" s="97"/>
      <c r="BF32" s="97"/>
      <c r="BG32" s="97"/>
      <c r="BH32" s="97"/>
      <c r="BI32" s="97"/>
      <c r="BJ32" s="97"/>
      <c r="BK32" s="97"/>
      <c r="BL32" s="97"/>
      <c r="BM32" s="97"/>
      <c r="BN32" s="97"/>
      <c r="BO32" s="97"/>
      <c r="BP32" s="97"/>
      <c r="BQ32" s="97"/>
      <c r="BR32" s="97"/>
      <c r="BS32" s="97"/>
      <c r="BT32" s="97"/>
      <c r="BU32" s="97"/>
      <c r="BV32" s="97"/>
      <c r="BW32" s="97"/>
    </row>
    <row r="33" spans="1:75" ht="15.6" customHeight="1">
      <c r="A33" s="97"/>
      <c r="B33" s="106" t="s">
        <v>293</v>
      </c>
      <c r="C33" s="113">
        <f t="shared" si="40"/>
        <v>0</v>
      </c>
      <c r="D33" s="113">
        <f t="shared" si="40"/>
        <v>0</v>
      </c>
      <c r="E33" s="113">
        <f t="shared" si="40"/>
        <v>0</v>
      </c>
      <c r="F33" s="113">
        <f t="shared" si="40"/>
        <v>0</v>
      </c>
      <c r="G33" s="113">
        <f t="shared" si="44"/>
        <v>0</v>
      </c>
      <c r="H33" s="97"/>
      <c r="I33" s="110" t="s">
        <v>293</v>
      </c>
      <c r="J33" s="113">
        <f t="shared" si="41"/>
        <v>0</v>
      </c>
      <c r="K33" s="113">
        <f t="shared" si="41"/>
        <v>0</v>
      </c>
      <c r="L33" s="113">
        <f t="shared" si="41"/>
        <v>0</v>
      </c>
      <c r="M33" s="113">
        <f t="shared" si="41"/>
        <v>0</v>
      </c>
      <c r="N33" s="113">
        <f t="shared" si="45"/>
        <v>0</v>
      </c>
      <c r="O33" s="105"/>
      <c r="P33" s="110" t="s">
        <v>293</v>
      </c>
      <c r="Q33" s="113">
        <f t="shared" si="42"/>
        <v>0</v>
      </c>
      <c r="R33" s="113">
        <f t="shared" si="42"/>
        <v>0</v>
      </c>
      <c r="S33" s="113">
        <f t="shared" si="42"/>
        <v>0</v>
      </c>
      <c r="T33" s="113">
        <f t="shared" si="42"/>
        <v>0</v>
      </c>
      <c r="U33" s="97"/>
      <c r="V33" s="97"/>
      <c r="W33" s="67"/>
      <c r="X33" s="67"/>
      <c r="Y33" s="67"/>
      <c r="Z33" s="67"/>
      <c r="AA33" s="67"/>
      <c r="AB33" s="97"/>
      <c r="AC33" s="67"/>
      <c r="AD33" s="67"/>
      <c r="AE33" s="67"/>
      <c r="AF33" s="67"/>
      <c r="AG33" s="67"/>
      <c r="AH33" s="97"/>
      <c r="AI33" s="97"/>
      <c r="AJ33" s="97"/>
      <c r="AK33" s="97"/>
      <c r="AL33" s="97"/>
      <c r="AM33" s="97"/>
      <c r="AN33" s="97"/>
      <c r="AO33" s="97"/>
      <c r="AP33" s="97"/>
      <c r="AQ33" s="97"/>
      <c r="AR33" s="97"/>
      <c r="AS33" s="97"/>
      <c r="AT33" s="97"/>
      <c r="AU33" s="97"/>
      <c r="AV33" s="97"/>
      <c r="AW33" s="97"/>
      <c r="AX33" s="97"/>
      <c r="AY33" s="97"/>
      <c r="AZ33" s="97"/>
      <c r="BA33" s="97"/>
      <c r="BB33" s="97"/>
      <c r="BC33" s="97"/>
      <c r="BD33" s="97"/>
      <c r="BE33" s="97"/>
      <c r="BF33" s="97"/>
      <c r="BG33" s="97"/>
      <c r="BH33" s="97"/>
      <c r="BI33" s="97"/>
      <c r="BJ33" s="97"/>
      <c r="BK33" s="97"/>
      <c r="BL33" s="97"/>
      <c r="BM33" s="97"/>
      <c r="BN33" s="97"/>
      <c r="BO33" s="97"/>
      <c r="BP33" s="97"/>
      <c r="BQ33" s="97"/>
      <c r="BR33" s="97"/>
      <c r="BS33" s="97"/>
      <c r="BT33" s="97"/>
      <c r="BU33" s="97"/>
      <c r="BV33" s="97"/>
      <c r="BW33" s="97"/>
    </row>
    <row r="34" spans="1:75" ht="15.6" customHeight="1">
      <c r="A34" s="97"/>
      <c r="B34" s="106" t="s">
        <v>295</v>
      </c>
      <c r="C34" s="113">
        <f t="shared" si="40"/>
        <v>0</v>
      </c>
      <c r="D34" s="113">
        <f t="shared" si="40"/>
        <v>0</v>
      </c>
      <c r="E34" s="113">
        <f t="shared" si="40"/>
        <v>0</v>
      </c>
      <c r="F34" s="113">
        <f t="shared" si="40"/>
        <v>0</v>
      </c>
      <c r="G34" s="113">
        <f t="shared" si="44"/>
        <v>0</v>
      </c>
      <c r="H34" s="97"/>
      <c r="I34" s="110" t="s">
        <v>295</v>
      </c>
      <c r="J34" s="113">
        <f t="shared" si="41"/>
        <v>0</v>
      </c>
      <c r="K34" s="113">
        <f t="shared" si="41"/>
        <v>0</v>
      </c>
      <c r="L34" s="113">
        <f t="shared" si="41"/>
        <v>0</v>
      </c>
      <c r="M34" s="113">
        <f t="shared" si="41"/>
        <v>0</v>
      </c>
      <c r="N34" s="113">
        <f t="shared" si="45"/>
        <v>0</v>
      </c>
      <c r="O34" s="105"/>
      <c r="P34" s="110" t="s">
        <v>295</v>
      </c>
      <c r="Q34" s="113">
        <f t="shared" si="42"/>
        <v>0</v>
      </c>
      <c r="R34" s="113">
        <f t="shared" si="42"/>
        <v>0</v>
      </c>
      <c r="S34" s="113">
        <f t="shared" si="42"/>
        <v>0</v>
      </c>
      <c r="T34" s="113">
        <f t="shared" si="42"/>
        <v>0</v>
      </c>
      <c r="U34" s="97"/>
      <c r="V34" s="97"/>
      <c r="W34" s="67"/>
      <c r="X34" s="67"/>
      <c r="Y34" s="67"/>
      <c r="Z34" s="67"/>
      <c r="AA34" s="67"/>
      <c r="AB34" s="97"/>
      <c r="AC34" s="67"/>
      <c r="AD34" s="67"/>
      <c r="AE34" s="67"/>
      <c r="AF34" s="67"/>
      <c r="AG34" s="67"/>
      <c r="AH34" s="97"/>
      <c r="AI34" s="97"/>
      <c r="AJ34" s="97"/>
      <c r="AK34" s="97"/>
      <c r="AL34" s="97"/>
      <c r="AM34" s="97"/>
      <c r="AN34" s="97"/>
      <c r="AO34" s="97"/>
      <c r="AP34" s="97"/>
      <c r="AQ34" s="97"/>
      <c r="AR34" s="97"/>
      <c r="AS34" s="97"/>
      <c r="AT34" s="97"/>
      <c r="AU34" s="97"/>
      <c r="AV34" s="97"/>
      <c r="AW34" s="97"/>
      <c r="AX34" s="97"/>
      <c r="AY34" s="97"/>
      <c r="AZ34" s="97"/>
      <c r="BA34" s="97"/>
      <c r="BB34" s="97"/>
      <c r="BC34" s="97"/>
      <c r="BD34" s="97"/>
      <c r="BE34" s="97"/>
      <c r="BF34" s="97"/>
      <c r="BG34" s="97"/>
      <c r="BH34" s="97"/>
      <c r="BI34" s="97"/>
      <c r="BJ34" s="97"/>
      <c r="BK34" s="97"/>
      <c r="BL34" s="97"/>
      <c r="BM34" s="97"/>
      <c r="BN34" s="97"/>
      <c r="BO34" s="97"/>
      <c r="BP34" s="97"/>
      <c r="BQ34" s="97"/>
      <c r="BR34" s="97"/>
      <c r="BS34" s="97"/>
      <c r="BT34" s="97"/>
      <c r="BU34" s="97"/>
      <c r="BV34" s="97"/>
      <c r="BW34" s="97"/>
    </row>
    <row r="35" spans="1:75" ht="15.6" customHeight="1">
      <c r="A35" s="97"/>
      <c r="B35" s="106" t="s">
        <v>322</v>
      </c>
      <c r="C35" s="113">
        <f t="shared" si="40"/>
        <v>0</v>
      </c>
      <c r="D35" s="113">
        <f t="shared" si="40"/>
        <v>0</v>
      </c>
      <c r="E35" s="113">
        <f t="shared" si="40"/>
        <v>0</v>
      </c>
      <c r="F35" s="113">
        <f t="shared" si="40"/>
        <v>0</v>
      </c>
      <c r="G35" s="113">
        <f t="shared" si="44"/>
        <v>0</v>
      </c>
      <c r="H35" s="97"/>
      <c r="I35" s="110" t="s">
        <v>297</v>
      </c>
      <c r="J35" s="113">
        <f t="shared" si="41"/>
        <v>0</v>
      </c>
      <c r="K35" s="113">
        <f t="shared" si="41"/>
        <v>0</v>
      </c>
      <c r="L35" s="113">
        <f t="shared" si="41"/>
        <v>0</v>
      </c>
      <c r="M35" s="113">
        <f t="shared" si="41"/>
        <v>0</v>
      </c>
      <c r="N35" s="113">
        <f t="shared" si="45"/>
        <v>0</v>
      </c>
      <c r="O35" s="105"/>
      <c r="P35" s="110" t="s">
        <v>297</v>
      </c>
      <c r="Q35" s="113">
        <f t="shared" si="42"/>
        <v>0</v>
      </c>
      <c r="R35" s="113">
        <f t="shared" si="42"/>
        <v>0</v>
      </c>
      <c r="S35" s="113">
        <f t="shared" si="42"/>
        <v>0</v>
      </c>
      <c r="T35" s="113">
        <f t="shared" si="42"/>
        <v>0</v>
      </c>
      <c r="U35" s="97"/>
      <c r="V35" s="97"/>
      <c r="W35" s="67"/>
      <c r="X35" s="67"/>
      <c r="Y35" s="67"/>
      <c r="Z35" s="67"/>
      <c r="AA35" s="67"/>
      <c r="AB35" s="97"/>
      <c r="AC35" s="67"/>
      <c r="AD35" s="67"/>
      <c r="AE35" s="67"/>
      <c r="AF35" s="67"/>
      <c r="AG35" s="67"/>
      <c r="AH35" s="97"/>
      <c r="AI35" s="97"/>
      <c r="AJ35" s="97"/>
      <c r="AK35" s="97"/>
      <c r="AL35" s="97"/>
      <c r="AM35" s="97"/>
      <c r="AN35" s="97"/>
      <c r="AO35" s="97"/>
      <c r="AP35" s="97"/>
      <c r="AQ35" s="97"/>
      <c r="AR35" s="97"/>
      <c r="AS35" s="97"/>
      <c r="AT35" s="97"/>
      <c r="AU35" s="97"/>
      <c r="AV35" s="97"/>
      <c r="AW35" s="97"/>
      <c r="AX35" s="97"/>
      <c r="AY35" s="97"/>
      <c r="AZ35" s="97"/>
      <c r="BA35" s="97"/>
      <c r="BB35" s="97"/>
      <c r="BC35" s="97"/>
      <c r="BD35" s="97"/>
      <c r="BE35" s="97"/>
      <c r="BF35" s="97"/>
      <c r="BG35" s="97"/>
      <c r="BH35" s="97"/>
      <c r="BI35" s="97"/>
      <c r="BJ35" s="97"/>
      <c r="BK35" s="97"/>
      <c r="BL35" s="97"/>
      <c r="BM35" s="97"/>
      <c r="BN35" s="97"/>
      <c r="BO35" s="97"/>
      <c r="BP35" s="97"/>
      <c r="BQ35" s="97"/>
      <c r="BR35" s="97"/>
      <c r="BS35" s="97"/>
      <c r="BT35" s="97"/>
      <c r="BU35" s="97"/>
      <c r="BV35" s="97"/>
      <c r="BW35" s="97"/>
    </row>
    <row r="36" spans="1:75" ht="15.6" customHeight="1">
      <c r="A36" s="97"/>
      <c r="B36" s="110" t="s">
        <v>299</v>
      </c>
      <c r="C36" s="113">
        <f t="shared" si="40"/>
        <v>0</v>
      </c>
      <c r="D36" s="113">
        <f t="shared" si="40"/>
        <v>0</v>
      </c>
      <c r="E36" s="113">
        <f t="shared" si="40"/>
        <v>0</v>
      </c>
      <c r="F36" s="113">
        <f t="shared" si="40"/>
        <v>0</v>
      </c>
      <c r="G36" s="113">
        <f t="shared" si="44"/>
        <v>0</v>
      </c>
      <c r="H36" s="97"/>
      <c r="I36" s="110" t="s">
        <v>299</v>
      </c>
      <c r="J36" s="113">
        <f t="shared" si="41"/>
        <v>0</v>
      </c>
      <c r="K36" s="113">
        <f t="shared" si="41"/>
        <v>0</v>
      </c>
      <c r="L36" s="113">
        <f t="shared" si="41"/>
        <v>0</v>
      </c>
      <c r="M36" s="113">
        <f t="shared" si="41"/>
        <v>0</v>
      </c>
      <c r="N36" s="113">
        <f t="shared" si="45"/>
        <v>0</v>
      </c>
      <c r="O36" s="105"/>
      <c r="P36" s="110" t="s">
        <v>299</v>
      </c>
      <c r="Q36" s="113">
        <f t="shared" si="42"/>
        <v>0</v>
      </c>
      <c r="R36" s="113">
        <f t="shared" si="42"/>
        <v>0</v>
      </c>
      <c r="S36" s="113">
        <f t="shared" si="42"/>
        <v>0</v>
      </c>
      <c r="T36" s="113">
        <f t="shared" si="42"/>
        <v>0</v>
      </c>
      <c r="U36" s="97"/>
      <c r="V36" s="97"/>
      <c r="W36" s="67"/>
      <c r="X36" s="67"/>
      <c r="Y36" s="67"/>
      <c r="Z36" s="67"/>
      <c r="AA36" s="67"/>
      <c r="AB36" s="97"/>
      <c r="AC36" s="67"/>
      <c r="AD36" s="67"/>
      <c r="AE36" s="67"/>
      <c r="AF36" s="67"/>
      <c r="AG36" s="67"/>
      <c r="AH36" s="97"/>
      <c r="AI36" s="97"/>
      <c r="AJ36" s="97"/>
      <c r="AK36" s="97"/>
      <c r="AL36" s="97"/>
      <c r="AM36" s="97"/>
      <c r="AN36" s="97"/>
      <c r="AO36" s="97"/>
      <c r="AP36" s="97"/>
      <c r="AQ36" s="97"/>
      <c r="AR36" s="97"/>
      <c r="AS36" s="97"/>
      <c r="AT36" s="97"/>
      <c r="AU36" s="97"/>
      <c r="AV36" s="97"/>
      <c r="AW36" s="97"/>
      <c r="AX36" s="97"/>
      <c r="AY36" s="97"/>
      <c r="AZ36" s="97"/>
      <c r="BA36" s="97"/>
      <c r="BB36" s="97"/>
      <c r="BC36" s="97"/>
      <c r="BD36" s="97"/>
      <c r="BE36" s="97"/>
      <c r="BF36" s="97"/>
      <c r="BG36" s="97"/>
      <c r="BH36" s="97"/>
      <c r="BI36" s="97"/>
      <c r="BJ36" s="97"/>
      <c r="BK36" s="97"/>
      <c r="BL36" s="97"/>
      <c r="BM36" s="97"/>
      <c r="BN36" s="97"/>
      <c r="BO36" s="97"/>
      <c r="BP36" s="97"/>
      <c r="BQ36" s="97"/>
      <c r="BR36" s="97"/>
      <c r="BS36" s="97"/>
      <c r="BT36" s="97"/>
      <c r="BU36" s="97"/>
      <c r="BV36" s="97"/>
      <c r="BW36" s="97"/>
    </row>
    <row r="37" spans="1:75" ht="15.6" customHeight="1">
      <c r="A37" s="97"/>
      <c r="B37" s="106" t="s">
        <v>302</v>
      </c>
      <c r="C37" s="113">
        <f t="shared" si="40"/>
        <v>0</v>
      </c>
      <c r="D37" s="113">
        <f t="shared" si="40"/>
        <v>0</v>
      </c>
      <c r="E37" s="113">
        <f t="shared" si="40"/>
        <v>0</v>
      </c>
      <c r="F37" s="113">
        <f t="shared" si="40"/>
        <v>0</v>
      </c>
      <c r="G37" s="113">
        <f t="shared" si="44"/>
        <v>0</v>
      </c>
      <c r="H37" s="97"/>
      <c r="I37" s="110" t="s">
        <v>302</v>
      </c>
      <c r="J37" s="113">
        <f t="shared" si="41"/>
        <v>0</v>
      </c>
      <c r="K37" s="113">
        <f t="shared" si="41"/>
        <v>0</v>
      </c>
      <c r="L37" s="113">
        <f t="shared" si="41"/>
        <v>0</v>
      </c>
      <c r="M37" s="113">
        <f t="shared" si="41"/>
        <v>0</v>
      </c>
      <c r="N37" s="113">
        <f t="shared" si="45"/>
        <v>0</v>
      </c>
      <c r="O37" s="105"/>
      <c r="P37" s="110" t="s">
        <v>302</v>
      </c>
      <c r="Q37" s="113">
        <f t="shared" si="42"/>
        <v>0</v>
      </c>
      <c r="R37" s="113">
        <f t="shared" si="42"/>
        <v>0</v>
      </c>
      <c r="S37" s="113">
        <f t="shared" si="42"/>
        <v>0</v>
      </c>
      <c r="T37" s="113">
        <f t="shared" si="42"/>
        <v>0</v>
      </c>
      <c r="U37" s="97"/>
      <c r="V37" s="97"/>
      <c r="W37" s="67"/>
      <c r="X37" s="67"/>
      <c r="Y37" s="67"/>
      <c r="Z37" s="67"/>
      <c r="AA37" s="67"/>
      <c r="AB37" s="97"/>
      <c r="AC37" s="67"/>
      <c r="AD37" s="67"/>
      <c r="AE37" s="67"/>
      <c r="AF37" s="67"/>
      <c r="AG37" s="67"/>
      <c r="AH37" s="97"/>
      <c r="AI37" s="97"/>
      <c r="AJ37" s="97"/>
      <c r="AK37" s="97"/>
      <c r="AL37" s="97"/>
      <c r="AM37" s="97"/>
      <c r="AN37" s="97"/>
      <c r="AO37" s="97"/>
      <c r="AP37" s="97"/>
      <c r="AQ37" s="97"/>
      <c r="AR37" s="97"/>
      <c r="AS37" s="97"/>
      <c r="AT37" s="97"/>
      <c r="AU37" s="97"/>
      <c r="AV37" s="97"/>
      <c r="AW37" s="97"/>
      <c r="AX37" s="97"/>
      <c r="AY37" s="97"/>
      <c r="AZ37" s="97"/>
      <c r="BA37" s="97"/>
      <c r="BB37" s="97"/>
      <c r="BC37" s="97"/>
      <c r="BD37" s="97"/>
      <c r="BE37" s="97"/>
      <c r="BF37" s="97"/>
      <c r="BG37" s="97"/>
      <c r="BH37" s="97"/>
      <c r="BI37" s="97"/>
      <c r="BJ37" s="97"/>
      <c r="BK37" s="97"/>
      <c r="BL37" s="97"/>
      <c r="BM37" s="97"/>
      <c r="BN37" s="97"/>
      <c r="BO37" s="97"/>
      <c r="BP37" s="97"/>
      <c r="BQ37" s="97"/>
      <c r="BR37" s="97"/>
      <c r="BS37" s="97"/>
      <c r="BT37" s="97"/>
      <c r="BU37" s="97"/>
      <c r="BV37" s="97"/>
      <c r="BW37" s="97"/>
    </row>
    <row r="38" spans="1:75" ht="15.6" customHeight="1">
      <c r="A38" s="97"/>
      <c r="B38" s="106" t="s">
        <v>304</v>
      </c>
      <c r="C38" s="113">
        <f t="shared" si="40"/>
        <v>0</v>
      </c>
      <c r="D38" s="113">
        <f t="shared" si="40"/>
        <v>0</v>
      </c>
      <c r="E38" s="113">
        <f t="shared" si="40"/>
        <v>0</v>
      </c>
      <c r="F38" s="113">
        <f t="shared" si="40"/>
        <v>0</v>
      </c>
      <c r="G38" s="113">
        <f t="shared" si="44"/>
        <v>0</v>
      </c>
      <c r="H38" s="97"/>
      <c r="I38" s="110" t="s">
        <v>304</v>
      </c>
      <c r="J38" s="113">
        <f t="shared" si="41"/>
        <v>0</v>
      </c>
      <c r="K38" s="113">
        <f t="shared" si="41"/>
        <v>0</v>
      </c>
      <c r="L38" s="113">
        <f t="shared" si="41"/>
        <v>0</v>
      </c>
      <c r="M38" s="113">
        <f t="shared" si="41"/>
        <v>0</v>
      </c>
      <c r="N38" s="113">
        <f t="shared" si="45"/>
        <v>0</v>
      </c>
      <c r="O38" s="105"/>
      <c r="P38" s="110" t="s">
        <v>304</v>
      </c>
      <c r="Q38" s="113">
        <f t="shared" si="42"/>
        <v>0</v>
      </c>
      <c r="R38" s="113">
        <f t="shared" si="42"/>
        <v>0</v>
      </c>
      <c r="S38" s="113">
        <f t="shared" si="42"/>
        <v>0</v>
      </c>
      <c r="T38" s="113">
        <f t="shared" si="42"/>
        <v>0</v>
      </c>
      <c r="U38" s="97"/>
      <c r="V38" s="97"/>
      <c r="W38" s="67"/>
      <c r="X38" s="67"/>
      <c r="Y38" s="67"/>
      <c r="Z38" s="67"/>
      <c r="AA38" s="67"/>
      <c r="AB38" s="97"/>
      <c r="AC38" s="67"/>
      <c r="AD38" s="67"/>
      <c r="AE38" s="67"/>
      <c r="AF38" s="67"/>
      <c r="AG38" s="67"/>
      <c r="AH38" s="97"/>
      <c r="AI38" s="97"/>
      <c r="AJ38" s="97"/>
      <c r="AK38" s="97"/>
      <c r="AL38" s="97"/>
      <c r="AM38" s="97"/>
      <c r="AN38" s="97"/>
      <c r="AO38" s="97"/>
      <c r="AP38" s="97"/>
      <c r="AQ38" s="97"/>
      <c r="AR38" s="97"/>
      <c r="AS38" s="97"/>
      <c r="AT38" s="97"/>
      <c r="AU38" s="97"/>
      <c r="AV38" s="97"/>
      <c r="AW38" s="97"/>
      <c r="AX38" s="97"/>
      <c r="AY38" s="97"/>
      <c r="AZ38" s="97"/>
      <c r="BA38" s="97"/>
      <c r="BB38" s="97"/>
      <c r="BC38" s="97"/>
      <c r="BD38" s="97"/>
      <c r="BE38" s="97"/>
      <c r="BF38" s="97"/>
      <c r="BG38" s="97"/>
      <c r="BH38" s="97"/>
      <c r="BI38" s="97"/>
      <c r="BJ38" s="97"/>
      <c r="BK38" s="97"/>
      <c r="BL38" s="97"/>
      <c r="BM38" s="97"/>
      <c r="BN38" s="97"/>
      <c r="BO38" s="97"/>
      <c r="BP38" s="97"/>
      <c r="BQ38" s="97"/>
      <c r="BR38" s="97"/>
      <c r="BS38" s="97"/>
      <c r="BT38" s="97"/>
      <c r="BU38" s="97"/>
      <c r="BV38" s="97"/>
      <c r="BW38" s="97"/>
    </row>
    <row r="39" spans="1:75" ht="30.95" customHeight="1">
      <c r="A39" s="97"/>
      <c r="B39" s="110" t="s">
        <v>306</v>
      </c>
      <c r="C39" s="113">
        <f t="shared" si="40"/>
        <v>0</v>
      </c>
      <c r="D39" s="113">
        <f t="shared" si="40"/>
        <v>0</v>
      </c>
      <c r="E39" s="113">
        <f t="shared" si="40"/>
        <v>0</v>
      </c>
      <c r="F39" s="113">
        <f t="shared" si="40"/>
        <v>0</v>
      </c>
      <c r="G39" s="113">
        <f t="shared" si="44"/>
        <v>0</v>
      </c>
      <c r="H39" s="97"/>
      <c r="I39" s="110" t="s">
        <v>306</v>
      </c>
      <c r="J39" s="113">
        <f t="shared" si="41"/>
        <v>0</v>
      </c>
      <c r="K39" s="113">
        <f t="shared" si="41"/>
        <v>0</v>
      </c>
      <c r="L39" s="113">
        <f t="shared" si="41"/>
        <v>0</v>
      </c>
      <c r="M39" s="113">
        <f t="shared" si="41"/>
        <v>0</v>
      </c>
      <c r="N39" s="113">
        <f t="shared" si="45"/>
        <v>0</v>
      </c>
      <c r="O39" s="105"/>
      <c r="P39" s="110" t="s">
        <v>306</v>
      </c>
      <c r="Q39" s="113">
        <f t="shared" si="42"/>
        <v>0</v>
      </c>
      <c r="R39" s="113">
        <f t="shared" si="42"/>
        <v>0</v>
      </c>
      <c r="S39" s="113">
        <f t="shared" si="42"/>
        <v>0</v>
      </c>
      <c r="T39" s="113">
        <f t="shared" si="42"/>
        <v>0</v>
      </c>
      <c r="U39" s="97"/>
      <c r="V39" s="97"/>
      <c r="W39" s="67"/>
      <c r="X39" s="67"/>
      <c r="Y39" s="67"/>
      <c r="Z39" s="67"/>
      <c r="AA39" s="67"/>
      <c r="AB39" s="97"/>
      <c r="AC39" s="67"/>
      <c r="AD39" s="67"/>
      <c r="AE39" s="67"/>
      <c r="AF39" s="67"/>
      <c r="AG39" s="67"/>
      <c r="AH39" s="97"/>
      <c r="AI39" s="97"/>
      <c r="AJ39" s="97"/>
      <c r="AK39" s="97"/>
      <c r="AL39" s="97"/>
      <c r="AM39" s="97"/>
      <c r="AN39" s="97"/>
      <c r="AO39" s="97"/>
      <c r="AP39" s="97"/>
      <c r="AQ39" s="97"/>
      <c r="AR39" s="97"/>
      <c r="AS39" s="97"/>
      <c r="AT39" s="97"/>
      <c r="AU39" s="97"/>
      <c r="AV39" s="97"/>
      <c r="AW39" s="97"/>
      <c r="AX39" s="97"/>
      <c r="AY39" s="97"/>
      <c r="AZ39" s="97"/>
      <c r="BA39" s="97"/>
      <c r="BB39" s="97"/>
      <c r="BC39" s="97"/>
      <c r="BD39" s="97"/>
      <c r="BE39" s="97"/>
      <c r="BF39" s="97"/>
      <c r="BG39" s="97"/>
      <c r="BH39" s="97"/>
      <c r="BI39" s="97"/>
      <c r="BJ39" s="97"/>
      <c r="BK39" s="97"/>
      <c r="BL39" s="97"/>
      <c r="BM39" s="97"/>
      <c r="BN39" s="97"/>
      <c r="BO39" s="97"/>
      <c r="BP39" s="97"/>
      <c r="BQ39" s="97"/>
      <c r="BR39" s="97"/>
      <c r="BS39" s="97"/>
      <c r="BT39" s="97"/>
      <c r="BU39" s="97"/>
      <c r="BV39" s="97"/>
      <c r="BW39" s="97"/>
    </row>
    <row r="40" spans="1:75" s="38" customFormat="1" ht="15.6" customHeight="1">
      <c r="A40" s="97"/>
      <c r="B40" s="67"/>
      <c r="C40" s="67"/>
      <c r="D40" s="67"/>
      <c r="E40" s="67"/>
      <c r="F40" s="67"/>
      <c r="G40" s="67"/>
      <c r="H40" s="67"/>
      <c r="I40" s="67"/>
      <c r="J40" s="67"/>
      <c r="K40" s="67"/>
      <c r="L40" s="67"/>
      <c r="M40" s="67"/>
      <c r="N40" s="67"/>
      <c r="O40" s="67"/>
      <c r="P40" s="67"/>
      <c r="Q40" s="67"/>
      <c r="R40" s="67"/>
      <c r="S40" s="67"/>
      <c r="T40" s="67"/>
      <c r="U40" s="97"/>
      <c r="V40" s="97"/>
      <c r="W40" s="67"/>
      <c r="X40" s="67"/>
      <c r="Y40" s="67"/>
      <c r="Z40" s="67"/>
      <c r="AA40" s="67"/>
      <c r="AB40" s="97"/>
      <c r="AC40" s="97"/>
      <c r="AD40" s="97"/>
      <c r="AE40" s="97"/>
      <c r="AF40" s="97"/>
      <c r="AG40" s="97"/>
      <c r="AH40" s="97"/>
      <c r="AI40" s="97"/>
      <c r="AJ40" s="97"/>
      <c r="AK40" s="97"/>
      <c r="AL40" s="97"/>
      <c r="AM40" s="97"/>
      <c r="AN40" s="97"/>
      <c r="AO40" s="97"/>
      <c r="AP40" s="97"/>
      <c r="AQ40" s="97"/>
      <c r="AR40" s="97"/>
      <c r="AS40" s="97"/>
      <c r="AT40" s="97"/>
      <c r="AU40" s="97"/>
      <c r="AV40" s="97"/>
      <c r="AW40" s="97"/>
      <c r="AX40" s="97"/>
      <c r="AY40" s="97"/>
      <c r="AZ40" s="97"/>
      <c r="BA40" s="97"/>
      <c r="BB40" s="97"/>
      <c r="BC40" s="97"/>
      <c r="BD40" s="97"/>
      <c r="BE40" s="97"/>
      <c r="BF40" s="97"/>
      <c r="BG40" s="97"/>
      <c r="BH40" s="97"/>
      <c r="BI40" s="97"/>
      <c r="BJ40" s="97"/>
      <c r="BK40" s="97"/>
      <c r="BL40" s="97"/>
      <c r="BM40" s="97"/>
      <c r="BN40" s="97"/>
      <c r="BO40" s="97"/>
      <c r="BP40" s="97"/>
      <c r="BQ40" s="97"/>
      <c r="BR40" s="97"/>
      <c r="BS40" s="97"/>
      <c r="BT40" s="97"/>
      <c r="BU40" s="97"/>
      <c r="BV40" s="97"/>
      <c r="BW40" s="97"/>
    </row>
    <row r="41" spans="1:75" s="38" customFormat="1" ht="15.6" customHeight="1">
      <c r="A41" s="97"/>
      <c r="B41" s="67"/>
      <c r="C41" s="67"/>
      <c r="D41" s="67"/>
      <c r="E41" s="67"/>
      <c r="F41" s="67"/>
      <c r="G41" s="67"/>
      <c r="H41" s="67"/>
      <c r="I41" s="67"/>
      <c r="J41" s="67"/>
      <c r="K41" s="67"/>
      <c r="L41" s="67"/>
      <c r="M41" s="67"/>
      <c r="N41" s="67"/>
      <c r="O41" s="67"/>
      <c r="P41" s="67"/>
      <c r="Q41" s="67"/>
      <c r="R41" s="67"/>
      <c r="S41" s="67"/>
      <c r="T41" s="67"/>
      <c r="U41" s="97"/>
      <c r="V41" s="97"/>
      <c r="W41" s="67"/>
      <c r="X41" s="67"/>
      <c r="Y41" s="67"/>
      <c r="Z41" s="67"/>
      <c r="AA41" s="67"/>
      <c r="AB41" s="97"/>
      <c r="AC41" s="97"/>
      <c r="AD41" s="97"/>
      <c r="AE41" s="97"/>
      <c r="AF41" s="97"/>
      <c r="AG41" s="97"/>
      <c r="AH41" s="97"/>
      <c r="AI41" s="97"/>
      <c r="AJ41" s="97"/>
      <c r="AK41" s="97"/>
      <c r="AL41" s="97"/>
      <c r="AM41" s="97"/>
      <c r="AN41" s="97"/>
      <c r="AO41" s="97"/>
      <c r="AP41" s="97"/>
      <c r="AQ41" s="97"/>
      <c r="AR41" s="97"/>
      <c r="AS41" s="97"/>
      <c r="AT41" s="97"/>
      <c r="AU41" s="97"/>
      <c r="AV41" s="97"/>
      <c r="AW41" s="97"/>
      <c r="AX41" s="97"/>
      <c r="AY41" s="97"/>
      <c r="AZ41" s="97"/>
      <c r="BA41" s="97"/>
      <c r="BB41" s="97"/>
      <c r="BC41" s="97"/>
      <c r="BD41" s="97"/>
      <c r="BE41" s="97"/>
      <c r="BF41" s="97"/>
      <c r="BG41" s="97"/>
      <c r="BH41" s="97"/>
      <c r="BI41" s="97"/>
      <c r="BJ41" s="97"/>
      <c r="BK41" s="97"/>
      <c r="BL41" s="97"/>
      <c r="BM41" s="97"/>
      <c r="BN41" s="97"/>
      <c r="BO41" s="97"/>
      <c r="BP41" s="97"/>
      <c r="BQ41" s="97"/>
      <c r="BR41" s="97"/>
      <c r="BS41" s="97"/>
      <c r="BT41" s="97"/>
      <c r="BU41" s="97"/>
      <c r="BV41" s="97"/>
      <c r="BW41" s="97"/>
    </row>
    <row r="42" spans="1:75" s="38" customFormat="1" ht="15.6" customHeight="1">
      <c r="A42" s="97"/>
      <c r="B42" s="67"/>
      <c r="C42" s="67"/>
      <c r="D42" s="67"/>
      <c r="E42" s="67"/>
      <c r="F42" s="67"/>
      <c r="G42" s="67"/>
      <c r="H42" s="67"/>
      <c r="I42" s="67"/>
      <c r="J42" s="67"/>
      <c r="K42" s="67"/>
      <c r="L42" s="67"/>
      <c r="M42" s="67"/>
      <c r="N42" s="67"/>
      <c r="O42" s="67"/>
      <c r="P42" s="67"/>
      <c r="Q42" s="67"/>
      <c r="R42" s="67"/>
      <c r="S42" s="67"/>
      <c r="T42" s="67"/>
      <c r="U42" s="97"/>
      <c r="V42" s="97"/>
      <c r="W42" s="99"/>
      <c r="X42" s="97"/>
      <c r="Y42" s="97"/>
      <c r="Z42" s="97"/>
      <c r="AA42" s="97"/>
      <c r="AB42" s="97"/>
      <c r="AC42" s="97"/>
      <c r="AD42" s="97"/>
      <c r="AE42" s="97"/>
      <c r="AF42" s="97"/>
      <c r="AG42" s="97"/>
      <c r="AH42" s="97"/>
      <c r="AI42" s="97"/>
      <c r="AJ42" s="97"/>
      <c r="AK42" s="97"/>
      <c r="AL42" s="97"/>
      <c r="AM42" s="97"/>
      <c r="AN42" s="97"/>
      <c r="AO42" s="97"/>
      <c r="AP42" s="97"/>
      <c r="AQ42" s="97"/>
      <c r="AR42" s="97"/>
      <c r="AS42" s="97"/>
      <c r="AT42" s="97"/>
      <c r="AU42" s="97"/>
      <c r="AV42" s="97"/>
      <c r="AW42" s="97"/>
      <c r="AX42" s="97"/>
      <c r="AY42" s="97"/>
      <c r="AZ42" s="97"/>
      <c r="BA42" s="97"/>
      <c r="BB42" s="97"/>
      <c r="BC42" s="97"/>
      <c r="BD42" s="97"/>
      <c r="BE42" s="97"/>
      <c r="BF42" s="97"/>
      <c r="BG42" s="97"/>
      <c r="BH42" s="97"/>
      <c r="BI42" s="97"/>
      <c r="BJ42" s="97"/>
      <c r="BK42" s="97"/>
      <c r="BL42" s="97"/>
      <c r="BM42" s="97"/>
      <c r="BN42" s="97"/>
      <c r="BO42" s="97"/>
      <c r="BP42" s="97"/>
      <c r="BQ42" s="97"/>
      <c r="BR42" s="97"/>
      <c r="BS42" s="97"/>
      <c r="BT42" s="97"/>
      <c r="BU42" s="97"/>
      <c r="BV42" s="97"/>
      <c r="BW42" s="97"/>
    </row>
    <row r="43" spans="1:75" s="38" customFormat="1" ht="15.6" customHeight="1">
      <c r="A43" s="97"/>
      <c r="B43" s="67"/>
      <c r="C43" s="67"/>
      <c r="D43" s="67"/>
      <c r="E43" s="67"/>
      <c r="F43" s="67"/>
      <c r="G43" s="67"/>
      <c r="H43" s="67"/>
      <c r="I43" s="67"/>
      <c r="J43" s="67"/>
      <c r="K43" s="67"/>
      <c r="L43" s="67"/>
      <c r="M43" s="67"/>
      <c r="N43" s="67"/>
      <c r="O43" s="67"/>
      <c r="P43" s="67"/>
      <c r="Q43" s="67"/>
      <c r="R43" s="67"/>
      <c r="S43" s="67"/>
      <c r="T43" s="67"/>
      <c r="U43" s="97"/>
      <c r="V43" s="97"/>
      <c r="W43" s="99"/>
      <c r="X43" s="97"/>
      <c r="Y43" s="97"/>
      <c r="Z43" s="97"/>
      <c r="AA43" s="97"/>
      <c r="AB43" s="97"/>
      <c r="AC43" s="97"/>
      <c r="AD43" s="97"/>
      <c r="AE43" s="97"/>
      <c r="AF43" s="97"/>
      <c r="AG43" s="97"/>
      <c r="AH43" s="97"/>
      <c r="AI43" s="97"/>
      <c r="AJ43" s="97"/>
      <c r="AK43" s="97"/>
      <c r="AL43" s="97"/>
      <c r="AM43" s="97"/>
      <c r="AN43" s="97"/>
      <c r="AO43" s="97"/>
      <c r="AP43" s="97"/>
      <c r="AQ43" s="97"/>
      <c r="AR43" s="97"/>
      <c r="AS43" s="97"/>
      <c r="AT43" s="97"/>
      <c r="AU43" s="97"/>
      <c r="AV43" s="97"/>
      <c r="AW43" s="97"/>
      <c r="AX43" s="97"/>
      <c r="AY43" s="97"/>
      <c r="AZ43" s="97"/>
      <c r="BA43" s="97"/>
      <c r="BB43" s="97"/>
      <c r="BC43" s="97"/>
      <c r="BD43" s="97"/>
      <c r="BE43" s="97"/>
      <c r="BF43" s="97"/>
      <c r="BG43" s="97"/>
      <c r="BH43" s="97"/>
      <c r="BI43" s="97"/>
      <c r="BJ43" s="97"/>
      <c r="BK43" s="97"/>
      <c r="BL43" s="97"/>
      <c r="BM43" s="97"/>
      <c r="BN43" s="97"/>
      <c r="BO43" s="97"/>
      <c r="BP43" s="97"/>
      <c r="BQ43" s="97"/>
      <c r="BR43" s="97"/>
      <c r="BS43" s="97"/>
      <c r="BT43" s="97"/>
      <c r="BU43" s="97"/>
      <c r="BV43" s="97"/>
      <c r="BW43" s="97"/>
    </row>
    <row r="44" spans="1:75" s="38" customFormat="1" ht="15.6" customHeight="1">
      <c r="A44" s="97"/>
      <c r="B44" s="67"/>
      <c r="C44" s="67"/>
      <c r="D44" s="67"/>
      <c r="E44" s="67"/>
      <c r="F44" s="67"/>
      <c r="G44" s="67"/>
      <c r="H44" s="67"/>
      <c r="I44" s="67"/>
      <c r="J44" s="67"/>
      <c r="K44" s="67"/>
      <c r="L44" s="67"/>
      <c r="M44" s="67"/>
      <c r="N44" s="67"/>
      <c r="O44" s="67"/>
      <c r="P44" s="67"/>
      <c r="Q44" s="67"/>
      <c r="R44" s="67"/>
      <c r="S44" s="67"/>
      <c r="T44" s="67"/>
      <c r="U44" s="97"/>
      <c r="V44" s="97"/>
      <c r="W44" s="99"/>
      <c r="X44" s="97"/>
      <c r="Y44" s="97"/>
      <c r="Z44" s="97"/>
      <c r="AA44" s="97"/>
      <c r="AB44" s="97"/>
      <c r="AC44" s="97"/>
      <c r="AD44" s="97"/>
      <c r="AE44" s="97"/>
      <c r="AF44" s="97"/>
      <c r="AG44" s="97"/>
      <c r="AH44" s="97"/>
      <c r="AI44" s="97"/>
      <c r="AJ44" s="97"/>
      <c r="AK44" s="97"/>
      <c r="AL44" s="97"/>
      <c r="AM44" s="97"/>
      <c r="AN44" s="97"/>
      <c r="AO44" s="97"/>
      <c r="AP44" s="97"/>
      <c r="AQ44" s="97"/>
      <c r="AR44" s="97"/>
      <c r="AS44" s="97"/>
      <c r="AT44" s="97"/>
      <c r="AU44" s="97"/>
      <c r="AV44" s="97"/>
      <c r="AW44" s="97"/>
      <c r="AX44" s="97"/>
      <c r="AY44" s="97"/>
      <c r="AZ44" s="97"/>
      <c r="BA44" s="97"/>
      <c r="BB44" s="97"/>
      <c r="BC44" s="97"/>
      <c r="BD44" s="97"/>
      <c r="BE44" s="97"/>
      <c r="BF44" s="97"/>
      <c r="BG44" s="97"/>
      <c r="BH44" s="97"/>
      <c r="BI44" s="97"/>
      <c r="BJ44" s="97"/>
      <c r="BK44" s="97"/>
      <c r="BL44" s="97"/>
      <c r="BM44" s="97"/>
      <c r="BN44" s="97"/>
      <c r="BO44" s="97"/>
      <c r="BP44" s="97"/>
      <c r="BQ44" s="97"/>
      <c r="BR44" s="97"/>
      <c r="BS44" s="97"/>
      <c r="BT44" s="97"/>
      <c r="BU44" s="97"/>
      <c r="BV44" s="97"/>
      <c r="BW44" s="97"/>
    </row>
    <row r="45" spans="1:75" s="38" customFormat="1" ht="15.6" customHeight="1">
      <c r="A45" s="97"/>
      <c r="B45" s="97"/>
      <c r="C45" s="97"/>
      <c r="D45" s="124"/>
      <c r="E45" s="124"/>
      <c r="F45" s="124"/>
      <c r="G45" s="97"/>
      <c r="H45" s="97"/>
      <c r="I45" s="99"/>
      <c r="J45" s="97"/>
      <c r="K45" s="97"/>
      <c r="L45" s="97"/>
      <c r="M45" s="97"/>
      <c r="N45" s="97"/>
      <c r="O45" s="97"/>
      <c r="P45" s="99"/>
      <c r="Q45" s="97"/>
      <c r="R45" s="97"/>
      <c r="S45" s="97"/>
      <c r="T45" s="97"/>
      <c r="U45" s="97"/>
      <c r="V45" s="97"/>
      <c r="W45" s="99"/>
      <c r="X45" s="97"/>
      <c r="Y45" s="97"/>
      <c r="Z45" s="97"/>
      <c r="AA45" s="97"/>
      <c r="AB45" s="97"/>
      <c r="AC45" s="97"/>
      <c r="AD45" s="97"/>
      <c r="AE45" s="97"/>
      <c r="AF45" s="97"/>
      <c r="AG45" s="97"/>
      <c r="AH45" s="97"/>
      <c r="AI45" s="97"/>
      <c r="AJ45" s="97"/>
      <c r="AK45" s="97"/>
      <c r="AL45" s="97"/>
      <c r="AM45" s="97"/>
      <c r="AN45" s="97"/>
      <c r="AO45" s="97"/>
      <c r="AP45" s="97"/>
      <c r="AQ45" s="97"/>
      <c r="AR45" s="97"/>
      <c r="AS45" s="97"/>
      <c r="AT45" s="97"/>
      <c r="AU45" s="97"/>
      <c r="AV45" s="97"/>
      <c r="AW45" s="97"/>
      <c r="AX45" s="97"/>
      <c r="AY45" s="97"/>
      <c r="AZ45" s="97"/>
      <c r="BA45" s="97"/>
      <c r="BB45" s="97"/>
      <c r="BC45" s="97"/>
      <c r="BD45" s="97"/>
      <c r="BE45" s="97"/>
      <c r="BF45" s="97"/>
      <c r="BG45" s="97"/>
      <c r="BH45" s="97"/>
      <c r="BI45" s="97"/>
      <c r="BJ45" s="97"/>
      <c r="BK45" s="97"/>
      <c r="BL45" s="97"/>
      <c r="BM45" s="97"/>
      <c r="BN45" s="97"/>
      <c r="BO45" s="97"/>
      <c r="BP45" s="97"/>
      <c r="BQ45" s="97"/>
      <c r="BR45" s="97"/>
      <c r="BS45" s="97"/>
      <c r="BT45" s="97"/>
      <c r="BU45" s="97"/>
      <c r="BV45" s="97"/>
      <c r="BW45" s="97"/>
    </row>
    <row r="46" spans="1:75" s="38" customFormat="1" ht="15.6" customHeight="1">
      <c r="A46" s="97"/>
      <c r="B46" s="97"/>
      <c r="C46" s="97"/>
      <c r="D46" s="97"/>
      <c r="E46" s="97"/>
      <c r="F46" s="97"/>
      <c r="G46" s="97"/>
      <c r="H46" s="97"/>
      <c r="I46" s="99"/>
      <c r="J46" s="97"/>
      <c r="K46" s="97"/>
      <c r="L46" s="97"/>
      <c r="M46" s="97"/>
      <c r="N46" s="97"/>
      <c r="O46" s="97"/>
      <c r="P46" s="99"/>
      <c r="Q46" s="97"/>
      <c r="R46" s="97"/>
      <c r="S46" s="97"/>
      <c r="T46" s="97"/>
      <c r="U46" s="97"/>
      <c r="V46" s="97"/>
      <c r="W46" s="99"/>
      <c r="X46" s="97"/>
      <c r="Y46" s="97"/>
      <c r="Z46" s="97"/>
      <c r="AA46" s="97"/>
      <c r="AB46" s="97"/>
      <c r="AC46" s="97"/>
      <c r="AD46" s="97"/>
      <c r="AE46" s="97"/>
      <c r="AF46" s="97"/>
      <c r="AG46" s="97"/>
      <c r="AH46" s="97"/>
      <c r="AI46" s="97"/>
      <c r="AJ46" s="97"/>
      <c r="AK46" s="97"/>
      <c r="AL46" s="97"/>
      <c r="AM46" s="97"/>
      <c r="AN46" s="97"/>
      <c r="AO46" s="97"/>
      <c r="AP46" s="97"/>
      <c r="AQ46" s="97"/>
      <c r="AR46" s="97"/>
      <c r="AS46" s="97"/>
      <c r="AT46" s="97"/>
      <c r="AU46" s="97"/>
      <c r="AV46" s="97"/>
      <c r="AW46" s="97"/>
      <c r="AX46" s="97"/>
      <c r="AY46" s="97"/>
      <c r="AZ46" s="97"/>
      <c r="BA46" s="97"/>
      <c r="BB46" s="97"/>
      <c r="BC46" s="97"/>
      <c r="BD46" s="97"/>
      <c r="BE46" s="97"/>
      <c r="BF46" s="97"/>
      <c r="BG46" s="97"/>
      <c r="BH46" s="97"/>
      <c r="BI46" s="97"/>
      <c r="BJ46" s="97"/>
      <c r="BK46" s="97"/>
      <c r="BL46" s="97"/>
      <c r="BM46" s="97"/>
      <c r="BN46" s="97"/>
      <c r="BO46" s="97"/>
      <c r="BP46" s="97"/>
      <c r="BQ46" s="97"/>
      <c r="BR46" s="97"/>
      <c r="BS46" s="97"/>
      <c r="BT46" s="97"/>
      <c r="BU46" s="97"/>
      <c r="BV46" s="97"/>
      <c r="BW46" s="97"/>
    </row>
    <row r="47" spans="1:75" s="38" customFormat="1" ht="15.6" customHeight="1">
      <c r="A47" s="97"/>
      <c r="B47" s="97"/>
      <c r="C47" s="97"/>
      <c r="D47" s="97"/>
      <c r="E47" s="97"/>
      <c r="F47" s="97"/>
      <c r="G47" s="97"/>
      <c r="H47" s="97"/>
      <c r="I47" s="99"/>
      <c r="J47" s="97"/>
      <c r="K47" s="97"/>
      <c r="L47" s="97"/>
      <c r="M47" s="97"/>
      <c r="N47" s="97"/>
      <c r="O47" s="97"/>
      <c r="P47" s="99"/>
      <c r="Q47" s="97"/>
      <c r="R47" s="97"/>
      <c r="S47" s="97"/>
      <c r="T47" s="97"/>
      <c r="U47" s="97"/>
      <c r="V47" s="97"/>
      <c r="W47" s="99"/>
      <c r="X47" s="97"/>
      <c r="Y47" s="97"/>
      <c r="Z47" s="97"/>
      <c r="AA47" s="97"/>
      <c r="AB47" s="97"/>
      <c r="AC47" s="97"/>
      <c r="AD47" s="97"/>
      <c r="AE47" s="97"/>
      <c r="AF47" s="97"/>
      <c r="AG47" s="97"/>
      <c r="AH47" s="97"/>
      <c r="AI47" s="97"/>
      <c r="AJ47" s="97"/>
      <c r="AK47" s="97"/>
      <c r="AL47" s="97"/>
      <c r="AM47" s="97"/>
      <c r="AN47" s="97"/>
      <c r="AO47" s="97"/>
      <c r="AP47" s="97"/>
      <c r="AQ47" s="97"/>
      <c r="AR47" s="97"/>
      <c r="AS47" s="97"/>
      <c r="AT47" s="97"/>
      <c r="AU47" s="97"/>
      <c r="AV47" s="97"/>
      <c r="AW47" s="97"/>
      <c r="AX47" s="97"/>
      <c r="AY47" s="97"/>
      <c r="AZ47" s="97"/>
      <c r="BA47" s="97"/>
      <c r="BB47" s="97"/>
      <c r="BC47" s="97"/>
      <c r="BD47" s="97"/>
      <c r="BE47" s="97"/>
      <c r="BF47" s="97"/>
      <c r="BG47" s="97"/>
      <c r="BH47" s="97"/>
      <c r="BI47" s="97"/>
      <c r="BJ47" s="97"/>
      <c r="BK47" s="97"/>
      <c r="BL47" s="97"/>
      <c r="BM47" s="97"/>
      <c r="BN47" s="97"/>
      <c r="BO47" s="97"/>
      <c r="BP47" s="97"/>
      <c r="BQ47" s="97"/>
      <c r="BR47" s="97"/>
      <c r="BS47" s="97"/>
      <c r="BT47" s="97"/>
      <c r="BU47" s="97"/>
      <c r="BV47" s="97"/>
      <c r="BW47" s="97"/>
    </row>
    <row r="48" spans="1:75" s="38" customFormat="1" ht="15.6" customHeight="1">
      <c r="A48" s="97"/>
      <c r="B48" s="97"/>
      <c r="C48" s="97"/>
      <c r="D48" s="97"/>
      <c r="E48" s="97"/>
      <c r="F48" s="97"/>
      <c r="G48" s="97"/>
      <c r="H48" s="97"/>
      <c r="I48" s="99"/>
      <c r="J48" s="97"/>
      <c r="K48" s="97"/>
      <c r="L48" s="97"/>
      <c r="M48" s="97"/>
      <c r="N48" s="97"/>
      <c r="O48" s="97"/>
      <c r="P48" s="99"/>
      <c r="Q48" s="97"/>
      <c r="R48" s="97"/>
      <c r="S48" s="97"/>
      <c r="T48" s="97"/>
      <c r="U48" s="97"/>
      <c r="V48" s="97"/>
      <c r="W48" s="99"/>
      <c r="X48" s="97"/>
      <c r="Y48" s="97"/>
      <c r="Z48" s="97"/>
      <c r="AA48" s="97"/>
      <c r="AB48" s="97"/>
      <c r="AC48" s="97"/>
      <c r="AD48" s="97"/>
      <c r="AE48" s="97"/>
      <c r="AF48" s="97"/>
      <c r="AG48" s="97"/>
      <c r="AH48" s="97"/>
      <c r="AI48" s="97"/>
      <c r="AJ48" s="97"/>
      <c r="AK48" s="97"/>
      <c r="AL48" s="97"/>
      <c r="AM48" s="97"/>
      <c r="AN48" s="97"/>
      <c r="AO48" s="97"/>
      <c r="AP48" s="97"/>
      <c r="AQ48" s="97"/>
      <c r="AR48" s="97"/>
      <c r="AS48" s="97"/>
      <c r="AT48" s="97"/>
      <c r="AU48" s="97"/>
      <c r="AV48" s="97"/>
      <c r="AW48" s="97"/>
      <c r="AX48" s="97"/>
      <c r="AY48" s="97"/>
      <c r="AZ48" s="97"/>
      <c r="BA48" s="97"/>
      <c r="BB48" s="97"/>
      <c r="BC48" s="97"/>
      <c r="BD48" s="97"/>
      <c r="BE48" s="97"/>
      <c r="BF48" s="97"/>
      <c r="BG48" s="97"/>
      <c r="BH48" s="97"/>
      <c r="BI48" s="97"/>
      <c r="BJ48" s="97"/>
      <c r="BK48" s="97"/>
      <c r="BL48" s="97"/>
      <c r="BM48" s="97"/>
      <c r="BN48" s="97"/>
      <c r="BO48" s="97"/>
      <c r="BP48" s="97"/>
      <c r="BQ48" s="97"/>
      <c r="BR48" s="97"/>
      <c r="BS48" s="97"/>
      <c r="BT48" s="97"/>
      <c r="BU48" s="97"/>
      <c r="BV48" s="97"/>
      <c r="BW48" s="97"/>
    </row>
    <row r="49" spans="1:75" s="38" customFormat="1" ht="15.6" customHeight="1">
      <c r="A49" s="97"/>
      <c r="B49" s="97"/>
      <c r="C49" s="97"/>
      <c r="D49" s="97"/>
      <c r="E49" s="97"/>
      <c r="F49" s="97"/>
      <c r="G49" s="97"/>
      <c r="H49" s="97"/>
      <c r="I49" s="99"/>
      <c r="J49" s="97"/>
      <c r="K49" s="97"/>
      <c r="L49" s="97"/>
      <c r="M49" s="97"/>
      <c r="N49" s="97"/>
      <c r="O49" s="97"/>
      <c r="P49" s="99"/>
      <c r="Q49" s="97"/>
      <c r="R49" s="97"/>
      <c r="S49" s="97"/>
      <c r="T49" s="97"/>
      <c r="U49" s="97"/>
      <c r="V49" s="97"/>
      <c r="W49" s="99"/>
      <c r="X49" s="97"/>
      <c r="Y49" s="97"/>
      <c r="Z49" s="97"/>
      <c r="AA49" s="97"/>
      <c r="AB49" s="97"/>
      <c r="AC49" s="97"/>
      <c r="AD49" s="97"/>
      <c r="AE49" s="97"/>
      <c r="AF49" s="97"/>
      <c r="AG49" s="97"/>
      <c r="AH49" s="97"/>
      <c r="AI49" s="97"/>
      <c r="AJ49" s="97"/>
      <c r="AK49" s="97"/>
      <c r="AL49" s="97"/>
      <c r="AM49" s="97"/>
      <c r="AN49" s="97"/>
      <c r="AO49" s="97"/>
      <c r="AP49" s="97"/>
      <c r="AQ49" s="97"/>
      <c r="AR49" s="97"/>
      <c r="AS49" s="97"/>
      <c r="AT49" s="97"/>
      <c r="AU49" s="97"/>
      <c r="AV49" s="97"/>
      <c r="AW49" s="97"/>
      <c r="AX49" s="97"/>
      <c r="AY49" s="97"/>
      <c r="AZ49" s="97"/>
      <c r="BA49" s="97"/>
      <c r="BB49" s="97"/>
      <c r="BC49" s="97"/>
      <c r="BD49" s="97"/>
      <c r="BE49" s="97"/>
      <c r="BF49" s="97"/>
      <c r="BG49" s="97"/>
      <c r="BH49" s="97"/>
      <c r="BI49" s="97"/>
      <c r="BJ49" s="97"/>
      <c r="BK49" s="97"/>
      <c r="BL49" s="97"/>
      <c r="BM49" s="97"/>
      <c r="BN49" s="97"/>
      <c r="BO49" s="97"/>
      <c r="BP49" s="97"/>
      <c r="BQ49" s="97"/>
      <c r="BR49" s="97"/>
      <c r="BS49" s="97"/>
      <c r="BT49" s="97"/>
      <c r="BU49" s="97"/>
      <c r="BV49" s="97"/>
      <c r="BW49" s="97"/>
    </row>
    <row r="50" spans="1:75" s="38" customFormat="1" ht="15.6" customHeight="1">
      <c r="A50" s="97"/>
      <c r="B50" s="97"/>
      <c r="C50" s="97"/>
      <c r="D50" s="97"/>
      <c r="E50" s="97"/>
      <c r="F50" s="97"/>
      <c r="G50" s="97"/>
      <c r="H50" s="97"/>
      <c r="I50" s="99"/>
      <c r="J50" s="97"/>
      <c r="K50" s="97"/>
      <c r="L50" s="97"/>
      <c r="M50" s="97"/>
      <c r="N50" s="97"/>
      <c r="O50" s="97"/>
      <c r="P50" s="99"/>
      <c r="Q50" s="97"/>
      <c r="R50" s="97"/>
      <c r="S50" s="97"/>
      <c r="T50" s="97"/>
      <c r="U50" s="97"/>
      <c r="V50" s="97"/>
      <c r="W50" s="99"/>
      <c r="X50" s="97"/>
      <c r="Y50" s="97"/>
      <c r="Z50" s="97"/>
      <c r="AA50" s="97"/>
      <c r="AB50" s="97"/>
      <c r="AC50" s="97"/>
      <c r="AD50" s="97"/>
      <c r="AE50" s="97"/>
      <c r="AF50" s="97"/>
      <c r="AG50" s="97"/>
      <c r="AH50" s="97"/>
      <c r="AI50" s="97"/>
      <c r="AJ50" s="97"/>
      <c r="AK50" s="97"/>
      <c r="AL50" s="97"/>
      <c r="AM50" s="97"/>
      <c r="AN50" s="97"/>
      <c r="AO50" s="97"/>
      <c r="AP50" s="97"/>
      <c r="AQ50" s="97"/>
      <c r="AR50" s="97"/>
      <c r="AS50" s="97"/>
      <c r="AT50" s="97"/>
      <c r="AU50" s="97"/>
      <c r="AV50" s="97"/>
      <c r="AW50" s="97"/>
      <c r="AX50" s="97"/>
      <c r="AY50" s="97"/>
      <c r="AZ50" s="97"/>
      <c r="BA50" s="97"/>
      <c r="BB50" s="97"/>
      <c r="BC50" s="97"/>
      <c r="BD50" s="97"/>
      <c r="BE50" s="97"/>
      <c r="BF50" s="97"/>
      <c r="BG50" s="97"/>
      <c r="BH50" s="97"/>
      <c r="BI50" s="97"/>
      <c r="BJ50" s="97"/>
      <c r="BK50" s="97"/>
      <c r="BL50" s="97"/>
      <c r="BM50" s="97"/>
      <c r="BN50" s="97"/>
      <c r="BO50" s="97"/>
      <c r="BP50" s="97"/>
      <c r="BQ50" s="97"/>
      <c r="BR50" s="97"/>
      <c r="BS50" s="97"/>
      <c r="BT50" s="97"/>
      <c r="BU50" s="97"/>
      <c r="BV50" s="97"/>
      <c r="BW50" s="97"/>
    </row>
    <row r="51" spans="1:75" s="38" customFormat="1" ht="15.6" customHeight="1">
      <c r="A51" s="97"/>
      <c r="B51" s="97"/>
      <c r="C51" s="97"/>
      <c r="D51" s="97"/>
      <c r="E51" s="97"/>
      <c r="F51" s="97"/>
      <c r="G51" s="97"/>
      <c r="H51" s="97"/>
      <c r="I51" s="99"/>
      <c r="J51" s="97"/>
      <c r="K51" s="97"/>
      <c r="L51" s="97"/>
      <c r="M51" s="97"/>
      <c r="N51" s="97"/>
      <c r="O51" s="97"/>
      <c r="P51" s="99"/>
      <c r="Q51" s="97"/>
      <c r="R51" s="97"/>
      <c r="S51" s="97"/>
      <c r="T51" s="97"/>
      <c r="U51" s="97"/>
      <c r="V51" s="97"/>
      <c r="W51" s="99"/>
      <c r="X51" s="97"/>
      <c r="Y51" s="97"/>
      <c r="Z51" s="97"/>
      <c r="AA51" s="97"/>
      <c r="AB51" s="97"/>
      <c r="AC51" s="97"/>
      <c r="AD51" s="97"/>
      <c r="AE51" s="97"/>
      <c r="AF51" s="97"/>
      <c r="AG51" s="97"/>
      <c r="AH51" s="97"/>
      <c r="AI51" s="97"/>
      <c r="AJ51" s="97"/>
      <c r="AK51" s="97"/>
      <c r="AL51" s="97"/>
      <c r="AM51" s="97"/>
      <c r="AN51" s="97"/>
      <c r="AO51" s="97"/>
      <c r="AP51" s="97"/>
      <c r="AQ51" s="97"/>
      <c r="AR51" s="97"/>
      <c r="AS51" s="97"/>
      <c r="AT51" s="97"/>
      <c r="AU51" s="97"/>
      <c r="AV51" s="97"/>
      <c r="AW51" s="97"/>
      <c r="AX51" s="97"/>
      <c r="AY51" s="97"/>
      <c r="AZ51" s="97"/>
      <c r="BA51" s="97"/>
      <c r="BB51" s="97"/>
      <c r="BC51" s="97"/>
      <c r="BD51" s="97"/>
      <c r="BE51" s="97"/>
      <c r="BF51" s="97"/>
      <c r="BG51" s="97"/>
      <c r="BH51" s="97"/>
      <c r="BI51" s="97"/>
      <c r="BJ51" s="97"/>
      <c r="BK51" s="97"/>
      <c r="BL51" s="97"/>
      <c r="BM51" s="97"/>
      <c r="BN51" s="97"/>
      <c r="BO51" s="97"/>
      <c r="BP51" s="97"/>
      <c r="BQ51" s="97"/>
      <c r="BR51" s="97"/>
      <c r="BS51" s="97"/>
      <c r="BT51" s="97"/>
      <c r="BU51" s="97"/>
      <c r="BV51" s="97"/>
      <c r="BW51" s="97"/>
    </row>
    <row r="52" spans="1:75" s="38" customFormat="1" ht="15.6" customHeight="1">
      <c r="A52" s="97"/>
      <c r="B52" s="97"/>
      <c r="C52" s="97"/>
      <c r="D52" s="97"/>
      <c r="E52" s="97"/>
      <c r="F52" s="97"/>
      <c r="G52" s="97"/>
      <c r="H52" s="97"/>
      <c r="I52" s="99"/>
      <c r="J52" s="97"/>
      <c r="K52" s="97"/>
      <c r="L52" s="97"/>
      <c r="M52" s="97"/>
      <c r="N52" s="97"/>
      <c r="O52" s="97"/>
      <c r="P52" s="99"/>
      <c r="Q52" s="97"/>
      <c r="R52" s="97"/>
      <c r="S52" s="97"/>
      <c r="T52" s="97"/>
      <c r="U52" s="97"/>
      <c r="V52" s="97"/>
      <c r="W52" s="99"/>
      <c r="X52" s="97"/>
      <c r="Y52" s="97"/>
      <c r="Z52" s="97"/>
      <c r="AA52" s="97"/>
      <c r="AB52" s="97"/>
      <c r="AC52" s="97"/>
      <c r="AD52" s="97"/>
      <c r="AE52" s="97"/>
      <c r="AF52" s="97"/>
      <c r="AG52" s="97"/>
      <c r="AH52" s="97"/>
      <c r="AI52" s="97"/>
      <c r="AJ52" s="97"/>
      <c r="AK52" s="97"/>
      <c r="AL52" s="97"/>
      <c r="AM52" s="97"/>
      <c r="AN52" s="97"/>
      <c r="AO52" s="97"/>
      <c r="AP52" s="97"/>
      <c r="AQ52" s="97"/>
      <c r="AR52" s="97"/>
      <c r="AS52" s="97"/>
      <c r="AT52" s="97"/>
      <c r="AU52" s="97"/>
      <c r="AV52" s="97"/>
      <c r="AW52" s="97"/>
      <c r="AX52" s="97"/>
      <c r="AY52" s="97"/>
      <c r="AZ52" s="97"/>
      <c r="BA52" s="97"/>
      <c r="BB52" s="97"/>
      <c r="BC52" s="97"/>
      <c r="BD52" s="97"/>
      <c r="BE52" s="97"/>
      <c r="BF52" s="97"/>
      <c r="BG52" s="97"/>
      <c r="BH52" s="97"/>
      <c r="BI52" s="97"/>
      <c r="BJ52" s="97"/>
      <c r="BK52" s="97"/>
      <c r="BL52" s="97"/>
      <c r="BM52" s="97"/>
      <c r="BN52" s="97"/>
      <c r="BO52" s="97"/>
      <c r="BP52" s="97"/>
      <c r="BQ52" s="97"/>
      <c r="BR52" s="97"/>
      <c r="BS52" s="97"/>
      <c r="BT52" s="97"/>
      <c r="BU52" s="97"/>
      <c r="BV52" s="97"/>
      <c r="BW52" s="97"/>
    </row>
    <row r="53" spans="1:75" s="38" customFormat="1" ht="15.6" customHeight="1">
      <c r="A53" s="97"/>
      <c r="B53" s="97"/>
      <c r="C53" s="97"/>
      <c r="D53" s="97"/>
      <c r="E53" s="97"/>
      <c r="F53" s="97"/>
      <c r="G53" s="97"/>
      <c r="H53" s="97"/>
      <c r="I53" s="99"/>
      <c r="J53" s="97"/>
      <c r="K53" s="97"/>
      <c r="L53" s="97"/>
      <c r="M53" s="97"/>
      <c r="N53" s="97"/>
      <c r="O53" s="97"/>
      <c r="P53" s="99"/>
      <c r="Q53" s="97"/>
      <c r="R53" s="97"/>
      <c r="S53" s="97"/>
      <c r="T53" s="97"/>
      <c r="U53" s="97"/>
      <c r="V53" s="97"/>
      <c r="W53" s="99"/>
      <c r="X53" s="97"/>
      <c r="Y53" s="97"/>
      <c r="Z53" s="97"/>
      <c r="AA53" s="97"/>
      <c r="AB53" s="97"/>
      <c r="AC53" s="97"/>
      <c r="AD53" s="97"/>
      <c r="AE53" s="97"/>
      <c r="AF53" s="97"/>
      <c r="AG53" s="97"/>
      <c r="AH53" s="97"/>
      <c r="AI53" s="97"/>
      <c r="AJ53" s="97"/>
      <c r="AK53" s="97"/>
      <c r="AL53" s="97"/>
      <c r="AM53" s="97"/>
      <c r="AN53" s="97"/>
      <c r="AO53" s="97"/>
      <c r="AP53" s="97"/>
      <c r="AQ53" s="97"/>
      <c r="AR53" s="97"/>
      <c r="AS53" s="97"/>
      <c r="AT53" s="97"/>
      <c r="AU53" s="97"/>
      <c r="AV53" s="97"/>
      <c r="AW53" s="97"/>
      <c r="AX53" s="97"/>
      <c r="AY53" s="97"/>
      <c r="AZ53" s="97"/>
      <c r="BA53" s="97"/>
      <c r="BB53" s="97"/>
      <c r="BC53" s="97"/>
      <c r="BD53" s="97"/>
      <c r="BE53" s="97"/>
      <c r="BF53" s="97"/>
      <c r="BG53" s="97"/>
      <c r="BH53" s="97"/>
      <c r="BI53" s="97"/>
      <c r="BJ53" s="97"/>
      <c r="BK53" s="97"/>
      <c r="BL53" s="97"/>
      <c r="BM53" s="97"/>
      <c r="BN53" s="97"/>
      <c r="BO53" s="97"/>
      <c r="BP53" s="97"/>
      <c r="BQ53" s="97"/>
      <c r="BR53" s="97"/>
      <c r="BS53" s="97"/>
      <c r="BT53" s="97"/>
      <c r="BU53" s="97"/>
      <c r="BV53" s="97"/>
      <c r="BW53" s="97"/>
    </row>
    <row r="54" spans="1:75" s="38" customFormat="1" ht="15.6" customHeight="1">
      <c r="A54" s="97"/>
      <c r="B54" s="97"/>
      <c r="C54" s="97"/>
      <c r="D54" s="97"/>
      <c r="E54" s="97"/>
      <c r="F54" s="97"/>
      <c r="G54" s="97"/>
      <c r="H54" s="97"/>
      <c r="I54" s="99"/>
      <c r="J54" s="97"/>
      <c r="K54" s="97"/>
      <c r="L54" s="97"/>
      <c r="M54" s="97"/>
      <c r="N54" s="97"/>
      <c r="O54" s="97"/>
      <c r="P54" s="99"/>
      <c r="Q54" s="97"/>
      <c r="R54" s="97"/>
      <c r="S54" s="97"/>
      <c r="T54" s="97"/>
      <c r="U54" s="97"/>
      <c r="V54" s="97"/>
      <c r="W54" s="99"/>
      <c r="X54" s="97"/>
      <c r="Y54" s="97"/>
      <c r="Z54" s="97"/>
      <c r="AA54" s="97"/>
      <c r="AB54" s="97"/>
      <c r="AC54" s="97"/>
      <c r="AD54" s="97"/>
      <c r="AE54" s="97"/>
      <c r="AF54" s="97"/>
      <c r="AG54" s="97"/>
      <c r="AH54" s="97"/>
      <c r="AI54" s="97"/>
      <c r="AJ54" s="97"/>
      <c r="AK54" s="97"/>
      <c r="AL54" s="97"/>
      <c r="AM54" s="97"/>
      <c r="AN54" s="97"/>
      <c r="AO54" s="97"/>
      <c r="AP54" s="97"/>
      <c r="AQ54" s="97"/>
      <c r="AR54" s="97"/>
      <c r="AS54" s="97"/>
      <c r="AT54" s="97"/>
      <c r="AU54" s="97"/>
      <c r="AV54" s="97"/>
      <c r="AW54" s="97"/>
      <c r="AX54" s="97"/>
      <c r="AY54" s="97"/>
      <c r="AZ54" s="97"/>
      <c r="BA54" s="97"/>
      <c r="BB54" s="97"/>
      <c r="BC54" s="97"/>
      <c r="BD54" s="97"/>
      <c r="BE54" s="97"/>
      <c r="BF54" s="97"/>
      <c r="BG54" s="97"/>
      <c r="BH54" s="97"/>
      <c r="BI54" s="97"/>
      <c r="BJ54" s="97"/>
      <c r="BK54" s="97"/>
      <c r="BL54" s="97"/>
      <c r="BM54" s="97"/>
      <c r="BN54" s="97"/>
      <c r="BO54" s="97"/>
      <c r="BP54" s="97"/>
      <c r="BQ54" s="97"/>
      <c r="BR54" s="97"/>
      <c r="BS54" s="97"/>
      <c r="BT54" s="97"/>
      <c r="BU54" s="97"/>
      <c r="BV54" s="97"/>
      <c r="BW54" s="97"/>
    </row>
    <row r="55" spans="1:75" s="38" customFormat="1" ht="15.6" customHeight="1">
      <c r="A55" s="97"/>
      <c r="B55" s="97"/>
      <c r="C55" s="97"/>
      <c r="D55" s="97"/>
      <c r="E55" s="97"/>
      <c r="F55" s="97"/>
      <c r="G55" s="97"/>
      <c r="H55" s="97"/>
      <c r="I55" s="99"/>
      <c r="J55" s="97"/>
      <c r="K55" s="97"/>
      <c r="L55" s="97"/>
      <c r="M55" s="97"/>
      <c r="N55" s="97"/>
      <c r="O55" s="97"/>
      <c r="P55" s="99"/>
      <c r="Q55" s="97"/>
      <c r="R55" s="97"/>
      <c r="S55" s="97"/>
      <c r="T55" s="97"/>
      <c r="U55" s="97"/>
      <c r="V55" s="97"/>
      <c r="W55" s="99"/>
      <c r="X55" s="97"/>
      <c r="Y55" s="97"/>
      <c r="Z55" s="97"/>
      <c r="AA55" s="97"/>
      <c r="AB55" s="97"/>
      <c r="AC55" s="97"/>
      <c r="AD55" s="97"/>
      <c r="AE55" s="97"/>
      <c r="AF55" s="97"/>
      <c r="AG55" s="97"/>
      <c r="AH55" s="97"/>
      <c r="AI55" s="97"/>
      <c r="AJ55" s="97"/>
      <c r="AK55" s="97"/>
      <c r="AL55" s="97"/>
      <c r="AM55" s="97"/>
      <c r="AN55" s="97"/>
      <c r="AO55" s="97"/>
      <c r="AP55" s="97"/>
      <c r="AQ55" s="97"/>
      <c r="AR55" s="97"/>
      <c r="AS55" s="97"/>
      <c r="AT55" s="97"/>
      <c r="AU55" s="97"/>
      <c r="AV55" s="97"/>
      <c r="AW55" s="97"/>
      <c r="AX55" s="97"/>
      <c r="AY55" s="97"/>
      <c r="AZ55" s="97"/>
      <c r="BA55" s="97"/>
      <c r="BB55" s="97"/>
      <c r="BC55" s="97"/>
      <c r="BD55" s="97"/>
      <c r="BE55" s="97"/>
      <c r="BF55" s="97"/>
      <c r="BG55" s="97"/>
      <c r="BH55" s="97"/>
      <c r="BI55" s="97"/>
      <c r="BJ55" s="97"/>
      <c r="BK55" s="97"/>
      <c r="BL55" s="97"/>
      <c r="BM55" s="97"/>
      <c r="BN55" s="97"/>
      <c r="BO55" s="97"/>
      <c r="BP55" s="97"/>
      <c r="BQ55" s="97"/>
      <c r="BR55" s="97"/>
      <c r="BS55" s="97"/>
      <c r="BT55" s="97"/>
      <c r="BU55" s="97"/>
      <c r="BV55" s="97"/>
      <c r="BW55" s="97"/>
    </row>
    <row r="56" spans="1:75" s="38" customFormat="1" ht="15.6" customHeight="1">
      <c r="A56" s="97"/>
      <c r="B56" s="97"/>
      <c r="C56" s="97"/>
      <c r="D56" s="97"/>
      <c r="E56" s="97"/>
      <c r="F56" s="97"/>
      <c r="G56" s="97"/>
      <c r="H56" s="97"/>
      <c r="I56" s="99"/>
      <c r="J56" s="97"/>
      <c r="K56" s="97"/>
      <c r="L56" s="97"/>
      <c r="M56" s="97"/>
      <c r="N56" s="97"/>
      <c r="O56" s="97"/>
      <c r="P56" s="99"/>
      <c r="Q56" s="97"/>
      <c r="R56" s="97"/>
      <c r="S56" s="97"/>
      <c r="T56" s="97"/>
      <c r="U56" s="97"/>
      <c r="V56" s="97"/>
      <c r="W56" s="99"/>
      <c r="X56" s="97"/>
      <c r="Y56" s="97"/>
      <c r="Z56" s="97"/>
      <c r="AA56" s="97"/>
      <c r="AB56" s="97"/>
      <c r="AC56" s="97"/>
      <c r="AD56" s="97"/>
      <c r="AE56" s="97"/>
      <c r="AF56" s="97"/>
      <c r="AG56" s="97"/>
      <c r="AH56" s="97"/>
      <c r="AI56" s="97"/>
      <c r="AJ56" s="97"/>
      <c r="AK56" s="97"/>
      <c r="AL56" s="97"/>
      <c r="AM56" s="97"/>
      <c r="AN56" s="97"/>
      <c r="AO56" s="97"/>
      <c r="AP56" s="97"/>
      <c r="AQ56" s="97"/>
      <c r="AR56" s="97"/>
      <c r="AS56" s="97"/>
      <c r="AT56" s="97"/>
      <c r="AU56" s="97"/>
      <c r="AV56" s="97"/>
      <c r="AW56" s="97"/>
      <c r="AX56" s="97"/>
      <c r="AY56" s="97"/>
      <c r="AZ56" s="97"/>
      <c r="BA56" s="97"/>
      <c r="BB56" s="97"/>
      <c r="BC56" s="97"/>
      <c r="BD56" s="97"/>
      <c r="BE56" s="97"/>
      <c r="BF56" s="97"/>
      <c r="BG56" s="97"/>
      <c r="BH56" s="97"/>
      <c r="BI56" s="97"/>
      <c r="BJ56" s="97"/>
      <c r="BK56" s="97"/>
      <c r="BL56" s="97"/>
      <c r="BM56" s="97"/>
      <c r="BN56" s="97"/>
      <c r="BO56" s="97"/>
      <c r="BP56" s="97"/>
      <c r="BQ56" s="97"/>
      <c r="BR56" s="97"/>
      <c r="BS56" s="97"/>
      <c r="BT56" s="97"/>
      <c r="BU56" s="97"/>
      <c r="BV56" s="97"/>
      <c r="BW56" s="97"/>
    </row>
    <row r="57" spans="1:75" s="38" customFormat="1" ht="15.6" customHeight="1">
      <c r="A57" s="97"/>
      <c r="B57" s="97"/>
      <c r="C57" s="97"/>
      <c r="D57" s="97"/>
      <c r="E57" s="97"/>
      <c r="F57" s="97"/>
      <c r="G57" s="97"/>
      <c r="H57" s="97"/>
      <c r="I57" s="99"/>
      <c r="J57" s="97"/>
      <c r="K57" s="97"/>
      <c r="L57" s="97"/>
      <c r="M57" s="97"/>
      <c r="N57" s="97"/>
      <c r="O57" s="97"/>
      <c r="P57" s="99"/>
      <c r="Q57" s="97"/>
      <c r="R57" s="97"/>
      <c r="S57" s="97"/>
      <c r="T57" s="97"/>
      <c r="U57" s="97"/>
      <c r="V57" s="97"/>
      <c r="W57" s="99"/>
      <c r="X57" s="97"/>
      <c r="Y57" s="97"/>
      <c r="Z57" s="97"/>
      <c r="AA57" s="97"/>
      <c r="AB57" s="97"/>
      <c r="AC57" s="97"/>
      <c r="AD57" s="97"/>
      <c r="AE57" s="97"/>
      <c r="AF57" s="97"/>
      <c r="AG57" s="97"/>
      <c r="AH57" s="97"/>
      <c r="AI57" s="97"/>
      <c r="AJ57" s="97"/>
      <c r="AK57" s="97"/>
      <c r="AL57" s="97"/>
      <c r="AM57" s="97"/>
      <c r="AN57" s="97"/>
      <c r="AO57" s="97"/>
      <c r="AP57" s="97"/>
      <c r="AQ57" s="97"/>
      <c r="AR57" s="97"/>
      <c r="AS57" s="97"/>
      <c r="AT57" s="97"/>
      <c r="AU57" s="97"/>
      <c r="AV57" s="97"/>
      <c r="AW57" s="97"/>
      <c r="AX57" s="97"/>
      <c r="AY57" s="97"/>
      <c r="AZ57" s="97"/>
      <c r="BA57" s="97"/>
      <c r="BB57" s="97"/>
      <c r="BC57" s="97"/>
      <c r="BD57" s="97"/>
      <c r="BE57" s="97"/>
      <c r="BF57" s="97"/>
      <c r="BG57" s="97"/>
      <c r="BH57" s="97"/>
      <c r="BI57" s="97"/>
      <c r="BJ57" s="97"/>
      <c r="BK57" s="97"/>
      <c r="BL57" s="97"/>
      <c r="BM57" s="97"/>
      <c r="BN57" s="97"/>
      <c r="BO57" s="97"/>
      <c r="BP57" s="97"/>
      <c r="BQ57" s="97"/>
      <c r="BR57" s="97"/>
      <c r="BS57" s="97"/>
      <c r="BT57" s="97"/>
      <c r="BU57" s="97"/>
      <c r="BV57" s="97"/>
      <c r="BW57" s="97"/>
    </row>
    <row r="58" spans="1:75" s="38" customFormat="1" ht="15.6" customHeight="1">
      <c r="A58" s="97"/>
      <c r="B58" s="97"/>
      <c r="C58" s="97"/>
      <c r="D58" s="97"/>
      <c r="E58" s="97"/>
      <c r="F58" s="97"/>
      <c r="G58" s="97"/>
      <c r="H58" s="97"/>
      <c r="I58" s="99"/>
      <c r="J58" s="97"/>
      <c r="K58" s="97"/>
      <c r="L58" s="97"/>
      <c r="M58" s="97"/>
      <c r="N58" s="97"/>
      <c r="O58" s="97"/>
      <c r="P58" s="99"/>
      <c r="Q58" s="97"/>
      <c r="R58" s="97"/>
      <c r="S58" s="97"/>
      <c r="T58" s="97"/>
      <c r="U58" s="97"/>
      <c r="V58" s="97"/>
      <c r="W58" s="99"/>
      <c r="X58" s="97"/>
      <c r="Y58" s="97"/>
      <c r="Z58" s="97"/>
      <c r="AA58" s="97"/>
      <c r="AB58" s="97"/>
      <c r="AC58" s="97"/>
      <c r="AD58" s="97"/>
      <c r="AE58" s="97"/>
      <c r="AF58" s="97"/>
      <c r="AG58" s="97"/>
      <c r="AH58" s="97"/>
      <c r="AI58" s="97"/>
      <c r="AJ58" s="97"/>
      <c r="AK58" s="97"/>
      <c r="AL58" s="97"/>
      <c r="AM58" s="97"/>
      <c r="AN58" s="97"/>
      <c r="AO58" s="97"/>
      <c r="AP58" s="97"/>
      <c r="AQ58" s="97"/>
      <c r="AR58" s="97"/>
      <c r="AS58" s="97"/>
      <c r="AT58" s="97"/>
      <c r="AU58" s="97"/>
      <c r="AV58" s="97"/>
      <c r="AW58" s="97"/>
      <c r="AX58" s="97"/>
      <c r="AY58" s="97"/>
      <c r="AZ58" s="97"/>
      <c r="BA58" s="97"/>
      <c r="BB58" s="97"/>
      <c r="BC58" s="97"/>
      <c r="BD58" s="97"/>
      <c r="BE58" s="97"/>
      <c r="BF58" s="97"/>
      <c r="BG58" s="97"/>
      <c r="BH58" s="97"/>
      <c r="BI58" s="97"/>
      <c r="BJ58" s="97"/>
      <c r="BK58" s="97"/>
      <c r="BL58" s="97"/>
      <c r="BM58" s="97"/>
      <c r="BN58" s="97"/>
      <c r="BO58" s="97"/>
      <c r="BP58" s="97"/>
      <c r="BQ58" s="97"/>
      <c r="BR58" s="97"/>
      <c r="BS58" s="97"/>
      <c r="BT58" s="97"/>
      <c r="BU58" s="97"/>
      <c r="BV58" s="97"/>
      <c r="BW58" s="97"/>
    </row>
    <row r="59" spans="1:75" s="38" customFormat="1" ht="15.6" customHeight="1">
      <c r="A59" s="97"/>
      <c r="B59" s="97"/>
      <c r="C59" s="97"/>
      <c r="D59" s="97"/>
      <c r="E59" s="97"/>
      <c r="F59" s="97"/>
      <c r="G59" s="97"/>
      <c r="H59" s="97"/>
      <c r="I59" s="99"/>
      <c r="J59" s="97"/>
      <c r="K59" s="97"/>
      <c r="L59" s="97"/>
      <c r="M59" s="97"/>
      <c r="N59" s="97"/>
      <c r="O59" s="97"/>
      <c r="P59" s="99"/>
      <c r="Q59" s="97"/>
      <c r="R59" s="97"/>
      <c r="S59" s="97"/>
      <c r="T59" s="97"/>
      <c r="U59" s="97"/>
      <c r="V59" s="97"/>
      <c r="W59" s="99"/>
      <c r="X59" s="97"/>
      <c r="Y59" s="97"/>
      <c r="Z59" s="97"/>
      <c r="AA59" s="97"/>
      <c r="AB59" s="97"/>
      <c r="AC59" s="97"/>
      <c r="AD59" s="97"/>
      <c r="AE59" s="97"/>
      <c r="AF59" s="97"/>
      <c r="AG59" s="97"/>
      <c r="AH59" s="97"/>
      <c r="AI59" s="97"/>
      <c r="AJ59" s="97"/>
      <c r="AK59" s="97"/>
      <c r="AL59" s="97"/>
      <c r="AM59" s="97"/>
      <c r="AN59" s="97"/>
      <c r="AO59" s="97"/>
      <c r="AP59" s="97"/>
      <c r="AQ59" s="97"/>
      <c r="AR59" s="97"/>
      <c r="AS59" s="97"/>
      <c r="AT59" s="97"/>
      <c r="AU59" s="97"/>
      <c r="AV59" s="97"/>
      <c r="AW59" s="97"/>
      <c r="AX59" s="97"/>
      <c r="AY59" s="97"/>
      <c r="AZ59" s="97"/>
      <c r="BA59" s="97"/>
      <c r="BB59" s="97"/>
      <c r="BC59" s="97"/>
      <c r="BD59" s="97"/>
      <c r="BE59" s="97"/>
      <c r="BF59" s="97"/>
      <c r="BG59" s="97"/>
      <c r="BH59" s="97"/>
      <c r="BI59" s="97"/>
      <c r="BJ59" s="97"/>
      <c r="BK59" s="97"/>
      <c r="BL59" s="97"/>
      <c r="BM59" s="97"/>
      <c r="BN59" s="97"/>
      <c r="BO59" s="97"/>
      <c r="BP59" s="97"/>
      <c r="BQ59" s="97"/>
      <c r="BR59" s="97"/>
      <c r="BS59" s="97"/>
      <c r="BT59" s="97"/>
      <c r="BU59" s="97"/>
      <c r="BV59" s="97"/>
      <c r="BW59" s="97"/>
    </row>
    <row r="60" spans="1:75" s="38" customFormat="1" ht="15.6" customHeight="1">
      <c r="A60" s="97"/>
      <c r="B60" s="97"/>
      <c r="C60" s="97"/>
      <c r="D60" s="97"/>
      <c r="E60" s="97"/>
      <c r="F60" s="97"/>
      <c r="G60" s="97"/>
      <c r="H60" s="97"/>
      <c r="I60" s="99"/>
      <c r="J60" s="97"/>
      <c r="K60" s="97"/>
      <c r="L60" s="97"/>
      <c r="M60" s="97"/>
      <c r="N60" s="97"/>
      <c r="O60" s="97"/>
      <c r="P60" s="99"/>
      <c r="Q60" s="97"/>
      <c r="R60" s="97"/>
      <c r="S60" s="97"/>
      <c r="T60" s="97"/>
      <c r="U60" s="97"/>
      <c r="V60" s="97"/>
      <c r="W60" s="99"/>
      <c r="X60" s="97"/>
      <c r="Y60" s="97"/>
      <c r="Z60" s="97"/>
      <c r="AA60" s="97"/>
      <c r="AB60" s="97"/>
      <c r="AC60" s="97"/>
      <c r="AD60" s="97"/>
      <c r="AE60" s="97"/>
      <c r="AF60" s="97"/>
      <c r="AG60" s="97"/>
      <c r="AH60" s="97"/>
      <c r="AI60" s="97"/>
      <c r="AJ60" s="97"/>
      <c r="AK60" s="97"/>
      <c r="AL60" s="97"/>
      <c r="AM60" s="97"/>
      <c r="AN60" s="97"/>
      <c r="AO60" s="97"/>
      <c r="AP60" s="97"/>
      <c r="AQ60" s="97"/>
      <c r="AR60" s="97"/>
      <c r="AS60" s="97"/>
      <c r="AT60" s="97"/>
      <c r="AU60" s="97"/>
      <c r="AV60" s="97"/>
      <c r="AW60" s="97"/>
      <c r="AX60" s="97"/>
      <c r="AY60" s="97"/>
      <c r="AZ60" s="97"/>
      <c r="BA60" s="97"/>
      <c r="BB60" s="97"/>
      <c r="BC60" s="97"/>
      <c r="BD60" s="97"/>
      <c r="BE60" s="97"/>
      <c r="BF60" s="97"/>
      <c r="BG60" s="97"/>
      <c r="BH60" s="97"/>
      <c r="BI60" s="97"/>
      <c r="BJ60" s="97"/>
      <c r="BK60" s="97"/>
      <c r="BL60" s="97"/>
      <c r="BM60" s="97"/>
      <c r="BN60" s="97"/>
      <c r="BO60" s="97"/>
      <c r="BP60" s="97"/>
      <c r="BQ60" s="97"/>
      <c r="BR60" s="97"/>
      <c r="BS60" s="97"/>
      <c r="BT60" s="97"/>
      <c r="BU60" s="97"/>
      <c r="BV60" s="97"/>
      <c r="BW60" s="97"/>
    </row>
    <row r="61" spans="1:75" s="38" customFormat="1" ht="15.6" customHeight="1">
      <c r="A61" s="97"/>
      <c r="B61" s="97"/>
      <c r="C61" s="97"/>
      <c r="D61" s="97"/>
      <c r="E61" s="97"/>
      <c r="F61" s="97"/>
      <c r="G61" s="97"/>
      <c r="H61" s="97"/>
      <c r="I61" s="99"/>
      <c r="J61" s="97"/>
      <c r="K61" s="97"/>
      <c r="L61" s="97"/>
      <c r="M61" s="97"/>
      <c r="N61" s="97"/>
      <c r="O61" s="97"/>
      <c r="P61" s="99"/>
      <c r="Q61" s="97"/>
      <c r="R61" s="97"/>
      <c r="S61" s="97"/>
      <c r="T61" s="97"/>
      <c r="U61" s="97"/>
      <c r="V61" s="97"/>
      <c r="W61" s="99"/>
      <c r="X61" s="97"/>
      <c r="Y61" s="97"/>
      <c r="Z61" s="97"/>
      <c r="AA61" s="97"/>
      <c r="AB61" s="97"/>
      <c r="AC61" s="97"/>
      <c r="AD61" s="97"/>
      <c r="AE61" s="97"/>
      <c r="AF61" s="97"/>
      <c r="AG61" s="97"/>
      <c r="AH61" s="97"/>
      <c r="AI61" s="97"/>
      <c r="AJ61" s="97"/>
      <c r="AK61" s="97"/>
      <c r="AL61" s="97"/>
      <c r="AM61" s="97"/>
      <c r="AN61" s="97"/>
      <c r="AO61" s="97"/>
      <c r="AP61" s="97"/>
      <c r="AQ61" s="97"/>
      <c r="AR61" s="97"/>
      <c r="AS61" s="97"/>
      <c r="AT61" s="97"/>
      <c r="AU61" s="97"/>
      <c r="AV61" s="97"/>
      <c r="AW61" s="97"/>
      <c r="AX61" s="97"/>
      <c r="AY61" s="97"/>
      <c r="AZ61" s="97"/>
      <c r="BA61" s="97"/>
      <c r="BB61" s="97"/>
      <c r="BC61" s="97"/>
      <c r="BD61" s="97"/>
      <c r="BE61" s="97"/>
      <c r="BF61" s="97"/>
      <c r="BG61" s="97"/>
      <c r="BH61" s="97"/>
      <c r="BI61" s="97"/>
      <c r="BJ61" s="97"/>
      <c r="BK61" s="97"/>
      <c r="BL61" s="97"/>
      <c r="BM61" s="97"/>
      <c r="BN61" s="97"/>
      <c r="BO61" s="97"/>
      <c r="BP61" s="97"/>
      <c r="BQ61" s="97"/>
      <c r="BR61" s="97"/>
      <c r="BS61" s="97"/>
      <c r="BT61" s="97"/>
      <c r="BU61" s="97"/>
      <c r="BV61" s="97"/>
      <c r="BW61" s="97"/>
    </row>
    <row r="62" spans="1:75" s="38" customFormat="1" ht="15.6" customHeight="1">
      <c r="A62" s="97"/>
      <c r="B62" s="97"/>
      <c r="C62" s="97"/>
      <c r="D62" s="97"/>
      <c r="E62" s="97"/>
      <c r="F62" s="97"/>
      <c r="G62" s="97"/>
      <c r="H62" s="97"/>
      <c r="I62" s="99"/>
      <c r="J62" s="97"/>
      <c r="K62" s="97"/>
      <c r="L62" s="97"/>
      <c r="M62" s="97"/>
      <c r="N62" s="97"/>
      <c r="O62" s="97"/>
      <c r="P62" s="99"/>
      <c r="Q62" s="97"/>
      <c r="R62" s="97"/>
      <c r="S62" s="97"/>
      <c r="T62" s="97"/>
      <c r="U62" s="97"/>
      <c r="V62" s="97"/>
      <c r="W62" s="99"/>
      <c r="X62" s="97"/>
      <c r="Y62" s="97"/>
      <c r="Z62" s="97"/>
      <c r="AA62" s="97"/>
      <c r="AB62" s="97"/>
      <c r="AC62" s="97"/>
      <c r="AD62" s="97"/>
      <c r="AE62" s="97"/>
      <c r="AF62" s="97"/>
      <c r="AG62" s="97"/>
      <c r="AH62" s="97"/>
      <c r="AI62" s="97"/>
      <c r="AJ62" s="97"/>
      <c r="AK62" s="97"/>
      <c r="AL62" s="97"/>
      <c r="AM62" s="97"/>
      <c r="AN62" s="97"/>
      <c r="AO62" s="97"/>
      <c r="AP62" s="97"/>
      <c r="AQ62" s="97"/>
      <c r="AR62" s="97"/>
      <c r="AS62" s="97"/>
      <c r="AT62" s="97"/>
      <c r="AU62" s="97"/>
      <c r="AV62" s="97"/>
      <c r="AW62" s="97"/>
      <c r="AX62" s="97"/>
      <c r="AY62" s="97"/>
      <c r="AZ62" s="97"/>
      <c r="BA62" s="97"/>
      <c r="BB62" s="97"/>
      <c r="BC62" s="97"/>
      <c r="BD62" s="97"/>
      <c r="BE62" s="97"/>
      <c r="BF62" s="97"/>
      <c r="BG62" s="97"/>
      <c r="BH62" s="97"/>
      <c r="BI62" s="97"/>
      <c r="BJ62" s="97"/>
      <c r="BK62" s="97"/>
      <c r="BL62" s="97"/>
      <c r="BM62" s="97"/>
      <c r="BN62" s="97"/>
      <c r="BO62" s="97"/>
      <c r="BP62" s="97"/>
      <c r="BQ62" s="97"/>
      <c r="BR62" s="97"/>
      <c r="BS62" s="97"/>
      <c r="BT62" s="97"/>
      <c r="BU62" s="97"/>
      <c r="BV62" s="97"/>
      <c r="BW62" s="97"/>
    </row>
    <row r="63" spans="1:75" s="38" customFormat="1" ht="15.6" customHeight="1">
      <c r="A63" s="97"/>
      <c r="B63" s="97"/>
      <c r="C63" s="97"/>
      <c r="D63" s="97"/>
      <c r="E63" s="97"/>
      <c r="F63" s="97"/>
      <c r="G63" s="97"/>
      <c r="H63" s="97"/>
      <c r="I63" s="99"/>
      <c r="J63" s="97"/>
      <c r="K63" s="97"/>
      <c r="L63" s="97"/>
      <c r="M63" s="97"/>
      <c r="N63" s="97"/>
      <c r="O63" s="97"/>
      <c r="P63" s="99"/>
      <c r="Q63" s="97"/>
      <c r="R63" s="97"/>
      <c r="S63" s="97"/>
      <c r="T63" s="97"/>
      <c r="U63" s="97"/>
      <c r="V63" s="97"/>
      <c r="W63" s="99"/>
      <c r="X63" s="97"/>
      <c r="Y63" s="97"/>
      <c r="Z63" s="97"/>
      <c r="AA63" s="97"/>
      <c r="AB63" s="97"/>
      <c r="AC63" s="97"/>
      <c r="AD63" s="97"/>
      <c r="AE63" s="97"/>
      <c r="AF63" s="97"/>
      <c r="AG63" s="97"/>
      <c r="AH63" s="97"/>
      <c r="AI63" s="97"/>
      <c r="AJ63" s="97"/>
      <c r="AK63" s="97"/>
      <c r="AL63" s="97"/>
      <c r="AM63" s="97"/>
      <c r="AN63" s="97"/>
      <c r="AO63" s="97"/>
      <c r="AP63" s="97"/>
      <c r="AQ63" s="97"/>
      <c r="AR63" s="97"/>
      <c r="AS63" s="97"/>
      <c r="AT63" s="97"/>
      <c r="AU63" s="97"/>
      <c r="AV63" s="97"/>
      <c r="AW63" s="97"/>
      <c r="AX63" s="97"/>
      <c r="AY63" s="97"/>
      <c r="AZ63" s="97"/>
      <c r="BA63" s="97"/>
      <c r="BB63" s="97"/>
      <c r="BC63" s="97"/>
      <c r="BD63" s="97"/>
      <c r="BE63" s="97"/>
      <c r="BF63" s="97"/>
      <c r="BG63" s="97"/>
      <c r="BH63" s="97"/>
      <c r="BI63" s="97"/>
      <c r="BJ63" s="97"/>
      <c r="BK63" s="97"/>
      <c r="BL63" s="97"/>
      <c r="BM63" s="97"/>
      <c r="BN63" s="97"/>
      <c r="BO63" s="97"/>
      <c r="BP63" s="97"/>
      <c r="BQ63" s="97"/>
      <c r="BR63" s="97"/>
      <c r="BS63" s="97"/>
      <c r="BT63" s="97"/>
      <c r="BU63" s="97"/>
      <c r="BV63" s="97"/>
      <c r="BW63" s="97"/>
    </row>
    <row r="64" spans="1:75" s="38" customFormat="1" ht="15.6" customHeight="1">
      <c r="A64" s="97"/>
      <c r="B64" s="97"/>
      <c r="C64" s="97"/>
      <c r="D64" s="97"/>
      <c r="E64" s="97"/>
      <c r="F64" s="97"/>
      <c r="G64" s="97"/>
      <c r="H64" s="97"/>
      <c r="I64" s="99"/>
      <c r="J64" s="97"/>
      <c r="K64" s="97"/>
      <c r="L64" s="97"/>
      <c r="M64" s="97"/>
      <c r="N64" s="97"/>
      <c r="O64" s="97"/>
      <c r="P64" s="99"/>
      <c r="Q64" s="97"/>
      <c r="R64" s="97"/>
      <c r="S64" s="97"/>
      <c r="T64" s="97"/>
      <c r="U64" s="97"/>
      <c r="V64" s="97"/>
      <c r="W64" s="99"/>
      <c r="X64" s="97"/>
      <c r="Y64" s="97"/>
      <c r="Z64" s="97"/>
      <c r="AA64" s="97"/>
      <c r="AB64" s="97"/>
      <c r="AC64" s="97"/>
      <c r="AD64" s="97"/>
      <c r="AE64" s="97"/>
      <c r="AF64" s="97"/>
      <c r="AG64" s="97"/>
      <c r="AH64" s="97"/>
      <c r="AI64" s="97"/>
      <c r="AJ64" s="97"/>
      <c r="AK64" s="97"/>
      <c r="AL64" s="97"/>
      <c r="AM64" s="97"/>
      <c r="AN64" s="97"/>
      <c r="AO64" s="97"/>
      <c r="AP64" s="97"/>
      <c r="AQ64" s="97"/>
      <c r="AR64" s="97"/>
      <c r="AS64" s="97"/>
      <c r="AT64" s="97"/>
      <c r="AU64" s="97"/>
      <c r="AV64" s="97"/>
      <c r="AW64" s="97"/>
      <c r="AX64" s="97"/>
      <c r="AY64" s="97"/>
      <c r="AZ64" s="97"/>
      <c r="BA64" s="97"/>
      <c r="BB64" s="97"/>
      <c r="BC64" s="97"/>
      <c r="BD64" s="97"/>
      <c r="BE64" s="97"/>
      <c r="BF64" s="97"/>
      <c r="BG64" s="97"/>
      <c r="BH64" s="97"/>
      <c r="BI64" s="97"/>
      <c r="BJ64" s="97"/>
      <c r="BK64" s="97"/>
      <c r="BL64" s="97"/>
      <c r="BM64" s="97"/>
      <c r="BN64" s="97"/>
      <c r="BO64" s="97"/>
      <c r="BP64" s="97"/>
      <c r="BQ64" s="97"/>
      <c r="BR64" s="97"/>
      <c r="BS64" s="97"/>
      <c r="BT64" s="97"/>
      <c r="BU64" s="97"/>
      <c r="BV64" s="97"/>
      <c r="BW64" s="97"/>
    </row>
    <row r="65" spans="1:75" s="38" customFormat="1" ht="15.6" customHeight="1">
      <c r="A65" s="97"/>
      <c r="B65" s="97"/>
      <c r="C65" s="97"/>
      <c r="D65" s="97"/>
      <c r="E65" s="97"/>
      <c r="F65" s="97"/>
      <c r="G65" s="97"/>
      <c r="H65" s="97"/>
      <c r="I65" s="99"/>
      <c r="J65" s="97"/>
      <c r="K65" s="97"/>
      <c r="L65" s="97"/>
      <c r="M65" s="97"/>
      <c r="N65" s="97"/>
      <c r="O65" s="97"/>
      <c r="P65" s="99"/>
      <c r="Q65" s="97"/>
      <c r="R65" s="97"/>
      <c r="S65" s="97"/>
      <c r="T65" s="97"/>
      <c r="U65" s="97"/>
      <c r="V65" s="97"/>
      <c r="W65" s="99"/>
      <c r="X65" s="97"/>
      <c r="Y65" s="97"/>
      <c r="Z65" s="97"/>
      <c r="AA65" s="97"/>
      <c r="AB65" s="97"/>
      <c r="AC65" s="97"/>
      <c r="AD65" s="97"/>
      <c r="AE65" s="97"/>
      <c r="AF65" s="97"/>
      <c r="AG65" s="97"/>
      <c r="AH65" s="97"/>
      <c r="AI65" s="97"/>
      <c r="AJ65" s="97"/>
      <c r="AK65" s="97"/>
      <c r="AL65" s="97"/>
      <c r="AM65" s="97"/>
      <c r="AN65" s="97"/>
      <c r="AO65" s="97"/>
      <c r="AP65" s="97"/>
      <c r="AQ65" s="97"/>
      <c r="AR65" s="97"/>
      <c r="AS65" s="97"/>
      <c r="AT65" s="97"/>
      <c r="AU65" s="97"/>
      <c r="AV65" s="97"/>
      <c r="AW65" s="97"/>
      <c r="AX65" s="97"/>
      <c r="AY65" s="97"/>
      <c r="AZ65" s="97"/>
      <c r="BA65" s="97"/>
      <c r="BB65" s="97"/>
      <c r="BC65" s="97"/>
      <c r="BD65" s="97"/>
      <c r="BE65" s="97"/>
      <c r="BF65" s="97"/>
      <c r="BG65" s="97"/>
      <c r="BH65" s="97"/>
      <c r="BI65" s="97"/>
      <c r="BJ65" s="97"/>
      <c r="BK65" s="97"/>
      <c r="BL65" s="97"/>
      <c r="BM65" s="97"/>
      <c r="BN65" s="97"/>
      <c r="BO65" s="97"/>
      <c r="BP65" s="97"/>
      <c r="BQ65" s="97"/>
      <c r="BR65" s="97"/>
      <c r="BS65" s="97"/>
      <c r="BT65" s="97"/>
      <c r="BU65" s="97"/>
      <c r="BV65" s="97"/>
      <c r="BW65" s="97"/>
    </row>
    <row r="66" spans="1:75" s="38" customFormat="1" ht="15.6" customHeight="1">
      <c r="A66" s="97"/>
      <c r="B66" s="97"/>
      <c r="C66" s="97"/>
      <c r="D66" s="97"/>
      <c r="E66" s="97"/>
      <c r="F66" s="97"/>
      <c r="G66" s="97"/>
      <c r="H66" s="97"/>
      <c r="I66" s="99"/>
      <c r="J66" s="97"/>
      <c r="K66" s="97"/>
      <c r="L66" s="97"/>
      <c r="M66" s="97"/>
      <c r="N66" s="97"/>
      <c r="O66" s="97"/>
      <c r="P66" s="99"/>
      <c r="Q66" s="97"/>
      <c r="R66" s="97"/>
      <c r="S66" s="97"/>
      <c r="T66" s="97"/>
      <c r="U66" s="97"/>
      <c r="V66" s="97"/>
      <c r="W66" s="99"/>
      <c r="X66" s="97"/>
      <c r="Y66" s="97"/>
      <c r="Z66" s="97"/>
      <c r="AA66" s="97"/>
      <c r="AB66" s="97"/>
      <c r="AC66" s="97"/>
      <c r="AD66" s="97"/>
      <c r="AE66" s="97"/>
      <c r="AF66" s="97"/>
      <c r="AG66" s="97"/>
      <c r="AH66" s="97"/>
      <c r="AI66" s="97"/>
      <c r="AJ66" s="97"/>
      <c r="AK66" s="97"/>
      <c r="AL66" s="97"/>
      <c r="AM66" s="97"/>
      <c r="AN66" s="97"/>
      <c r="AO66" s="97"/>
      <c r="AP66" s="97"/>
      <c r="AQ66" s="97"/>
      <c r="AR66" s="97"/>
      <c r="AS66" s="97"/>
      <c r="AT66" s="97"/>
      <c r="AU66" s="97"/>
      <c r="AV66" s="97"/>
      <c r="AW66" s="97"/>
      <c r="AX66" s="97"/>
      <c r="AY66" s="97"/>
      <c r="AZ66" s="97"/>
      <c r="BA66" s="97"/>
      <c r="BB66" s="97"/>
      <c r="BC66" s="97"/>
      <c r="BD66" s="97"/>
      <c r="BE66" s="97"/>
      <c r="BF66" s="97"/>
      <c r="BG66" s="97"/>
      <c r="BH66" s="97"/>
      <c r="BI66" s="97"/>
      <c r="BJ66" s="97"/>
      <c r="BK66" s="97"/>
      <c r="BL66" s="97"/>
      <c r="BM66" s="97"/>
      <c r="BN66" s="97"/>
      <c r="BO66" s="97"/>
      <c r="BP66" s="97"/>
      <c r="BQ66" s="97"/>
      <c r="BR66" s="97"/>
      <c r="BS66" s="97"/>
      <c r="BT66" s="97"/>
      <c r="BU66" s="97"/>
      <c r="BV66" s="97"/>
      <c r="BW66" s="97"/>
    </row>
    <row r="67" spans="1:75" s="38" customFormat="1" ht="15.6" customHeight="1">
      <c r="A67" s="97"/>
      <c r="B67" s="97"/>
      <c r="C67" s="97"/>
      <c r="D67" s="97"/>
      <c r="E67" s="97"/>
      <c r="F67" s="97"/>
      <c r="G67" s="97"/>
      <c r="H67" s="97"/>
      <c r="I67" s="99"/>
      <c r="J67" s="97"/>
      <c r="K67" s="97"/>
      <c r="L67" s="97"/>
      <c r="M67" s="97"/>
      <c r="N67" s="97"/>
      <c r="O67" s="97"/>
      <c r="P67" s="99"/>
      <c r="Q67" s="97"/>
      <c r="R67" s="97"/>
      <c r="S67" s="97"/>
      <c r="T67" s="97"/>
      <c r="U67" s="97"/>
      <c r="V67" s="97"/>
      <c r="W67" s="99"/>
      <c r="X67" s="97"/>
      <c r="Y67" s="97"/>
      <c r="Z67" s="97"/>
      <c r="AA67" s="97"/>
      <c r="AB67" s="97"/>
      <c r="AC67" s="97"/>
      <c r="AD67" s="97"/>
      <c r="AE67" s="97"/>
      <c r="AF67" s="97"/>
      <c r="AG67" s="97"/>
      <c r="AH67" s="97"/>
      <c r="AI67" s="97"/>
      <c r="AJ67" s="97"/>
      <c r="AK67" s="97"/>
      <c r="AL67" s="97"/>
      <c r="AM67" s="97"/>
      <c r="AN67" s="97"/>
      <c r="AO67" s="97"/>
      <c r="AP67" s="97"/>
      <c r="AQ67" s="97"/>
      <c r="AR67" s="97"/>
      <c r="AS67" s="97"/>
      <c r="AT67" s="97"/>
      <c r="AU67" s="97"/>
      <c r="AV67" s="97"/>
      <c r="AW67" s="97"/>
      <c r="AX67" s="97"/>
      <c r="AY67" s="97"/>
      <c r="AZ67" s="97"/>
      <c r="BA67" s="97"/>
      <c r="BB67" s="97"/>
      <c r="BC67" s="97"/>
      <c r="BD67" s="97"/>
      <c r="BE67" s="97"/>
      <c r="BF67" s="97"/>
      <c r="BG67" s="97"/>
      <c r="BH67" s="97"/>
      <c r="BI67" s="97"/>
      <c r="BJ67" s="97"/>
      <c r="BK67" s="97"/>
      <c r="BL67" s="97"/>
      <c r="BM67" s="97"/>
      <c r="BN67" s="97"/>
      <c r="BO67" s="97"/>
      <c r="BP67" s="97"/>
      <c r="BQ67" s="97"/>
      <c r="BR67" s="97"/>
      <c r="BS67" s="97"/>
      <c r="BT67" s="97"/>
      <c r="BU67" s="97"/>
      <c r="BV67" s="97"/>
      <c r="BW67" s="97"/>
    </row>
    <row r="68" spans="1:75" s="38" customFormat="1" ht="15.6" customHeight="1">
      <c r="A68" s="97"/>
      <c r="B68" s="97"/>
      <c r="C68" s="97"/>
      <c r="D68" s="97"/>
      <c r="E68" s="97"/>
      <c r="F68" s="97"/>
      <c r="G68" s="97"/>
      <c r="H68" s="97"/>
      <c r="I68" s="99"/>
      <c r="J68" s="97"/>
      <c r="K68" s="97"/>
      <c r="L68" s="97"/>
      <c r="M68" s="97"/>
      <c r="N68" s="97"/>
      <c r="O68" s="97"/>
      <c r="P68" s="99"/>
      <c r="Q68" s="97"/>
      <c r="R68" s="97"/>
      <c r="S68" s="97"/>
      <c r="T68" s="97"/>
      <c r="U68" s="97"/>
      <c r="V68" s="97"/>
      <c r="W68" s="99"/>
      <c r="X68" s="97"/>
      <c r="Y68" s="97"/>
      <c r="Z68" s="97"/>
      <c r="AA68" s="97"/>
      <c r="AB68" s="97"/>
      <c r="AC68" s="97"/>
      <c r="AD68" s="97"/>
      <c r="AE68" s="97"/>
      <c r="AF68" s="97"/>
      <c r="AG68" s="97"/>
      <c r="AH68" s="97"/>
      <c r="AI68" s="97"/>
      <c r="AJ68" s="97"/>
      <c r="AK68" s="97"/>
      <c r="AL68" s="97"/>
      <c r="AM68" s="97"/>
      <c r="AN68" s="97"/>
      <c r="AO68" s="97"/>
      <c r="AP68" s="97"/>
      <c r="AQ68" s="97"/>
      <c r="AR68" s="97"/>
      <c r="AS68" s="97"/>
      <c r="AT68" s="97"/>
      <c r="AU68" s="97"/>
      <c r="AV68" s="97"/>
      <c r="AW68" s="97"/>
      <c r="AX68" s="97"/>
      <c r="AY68" s="97"/>
      <c r="AZ68" s="97"/>
      <c r="BA68" s="97"/>
      <c r="BB68" s="97"/>
      <c r="BC68" s="97"/>
      <c r="BD68" s="97"/>
      <c r="BE68" s="97"/>
      <c r="BF68" s="97"/>
      <c r="BG68" s="97"/>
      <c r="BH68" s="97"/>
      <c r="BI68" s="97"/>
      <c r="BJ68" s="97"/>
      <c r="BK68" s="97"/>
      <c r="BL68" s="97"/>
      <c r="BM68" s="97"/>
      <c r="BN68" s="97"/>
      <c r="BO68" s="97"/>
      <c r="BP68" s="97"/>
      <c r="BQ68" s="97"/>
      <c r="BR68" s="97"/>
      <c r="BS68" s="97"/>
      <c r="BT68" s="97"/>
      <c r="BU68" s="97"/>
      <c r="BV68" s="97"/>
      <c r="BW68" s="97"/>
    </row>
    <row r="69" spans="1:75" s="38" customFormat="1" ht="15.6" customHeight="1">
      <c r="A69" s="97"/>
      <c r="B69" s="97"/>
      <c r="C69" s="97"/>
      <c r="D69" s="97"/>
      <c r="E69" s="97"/>
      <c r="F69" s="97"/>
      <c r="G69" s="97"/>
      <c r="H69" s="97"/>
      <c r="I69" s="99"/>
      <c r="J69" s="97"/>
      <c r="K69" s="97"/>
      <c r="L69" s="97"/>
      <c r="M69" s="97"/>
      <c r="N69" s="97"/>
      <c r="O69" s="97"/>
      <c r="P69" s="99"/>
      <c r="Q69" s="97"/>
      <c r="R69" s="97"/>
      <c r="S69" s="97"/>
      <c r="T69" s="97"/>
      <c r="U69" s="97"/>
      <c r="V69" s="97"/>
      <c r="W69" s="99"/>
      <c r="X69" s="97"/>
      <c r="Y69" s="97"/>
      <c r="Z69" s="97"/>
      <c r="AA69" s="97"/>
      <c r="AB69" s="97"/>
      <c r="AC69" s="97"/>
      <c r="AD69" s="97"/>
      <c r="AE69" s="97"/>
      <c r="AF69" s="97"/>
      <c r="AG69" s="97"/>
      <c r="AH69" s="97"/>
      <c r="AI69" s="97"/>
      <c r="AJ69" s="97"/>
      <c r="AK69" s="97"/>
      <c r="AL69" s="97"/>
      <c r="AM69" s="97"/>
      <c r="AN69" s="97"/>
      <c r="AO69" s="97"/>
      <c r="AP69" s="97"/>
      <c r="AQ69" s="97"/>
      <c r="AR69" s="97"/>
      <c r="AS69" s="97"/>
      <c r="AT69" s="97"/>
      <c r="AU69" s="97"/>
      <c r="AV69" s="97"/>
      <c r="AW69" s="97"/>
      <c r="AX69" s="97"/>
      <c r="AY69" s="97"/>
      <c r="AZ69" s="97"/>
      <c r="BA69" s="97"/>
      <c r="BB69" s="97"/>
      <c r="BC69" s="97"/>
      <c r="BD69" s="97"/>
      <c r="BE69" s="97"/>
      <c r="BF69" s="97"/>
      <c r="BG69" s="97"/>
      <c r="BH69" s="97"/>
      <c r="BI69" s="97"/>
      <c r="BJ69" s="97"/>
      <c r="BK69" s="97"/>
      <c r="BL69" s="97"/>
      <c r="BM69" s="97"/>
      <c r="BN69" s="97"/>
      <c r="BO69" s="97"/>
      <c r="BP69" s="97"/>
      <c r="BQ69" s="97"/>
      <c r="BR69" s="97"/>
      <c r="BS69" s="97"/>
      <c r="BT69" s="97"/>
      <c r="BU69" s="97"/>
      <c r="BV69" s="97"/>
      <c r="BW69" s="97"/>
    </row>
    <row r="70" spans="1:75" s="38" customFormat="1" ht="15.6" customHeight="1">
      <c r="A70" s="97"/>
      <c r="B70" s="97"/>
      <c r="C70" s="97"/>
      <c r="D70" s="97"/>
      <c r="E70" s="97"/>
      <c r="F70" s="97"/>
      <c r="G70" s="97"/>
      <c r="H70" s="97"/>
      <c r="I70" s="99"/>
      <c r="J70" s="97"/>
      <c r="K70" s="97"/>
      <c r="L70" s="97"/>
      <c r="M70" s="97"/>
      <c r="N70" s="97"/>
      <c r="O70" s="97"/>
      <c r="P70" s="99"/>
      <c r="Q70" s="97"/>
      <c r="R70" s="97"/>
      <c r="S70" s="97"/>
      <c r="T70" s="97"/>
      <c r="U70" s="97"/>
      <c r="V70" s="97"/>
      <c r="W70" s="99"/>
      <c r="X70" s="97"/>
      <c r="Y70" s="97"/>
      <c r="Z70" s="97"/>
      <c r="AA70" s="97"/>
      <c r="AB70" s="97"/>
      <c r="AC70" s="97"/>
      <c r="AD70" s="97"/>
      <c r="AE70" s="97"/>
      <c r="AF70" s="97"/>
      <c r="AG70" s="97"/>
      <c r="AH70" s="97"/>
      <c r="AI70" s="97"/>
      <c r="AJ70" s="97"/>
      <c r="AK70" s="97"/>
      <c r="AL70" s="97"/>
      <c r="AM70" s="97"/>
      <c r="AN70" s="97"/>
      <c r="AO70" s="97"/>
      <c r="AP70" s="97"/>
      <c r="AQ70" s="97"/>
      <c r="AR70" s="97"/>
      <c r="AS70" s="97"/>
      <c r="AT70" s="97"/>
      <c r="AU70" s="97"/>
      <c r="AV70" s="97"/>
      <c r="AW70" s="97"/>
      <c r="AX70" s="97"/>
      <c r="AY70" s="97"/>
      <c r="AZ70" s="97"/>
      <c r="BA70" s="97"/>
      <c r="BB70" s="97"/>
      <c r="BC70" s="97"/>
      <c r="BD70" s="97"/>
      <c r="BE70" s="97"/>
      <c r="BF70" s="97"/>
      <c r="BG70" s="97"/>
      <c r="BH70" s="97"/>
      <c r="BI70" s="97"/>
      <c r="BJ70" s="97"/>
      <c r="BK70" s="97"/>
      <c r="BL70" s="97"/>
      <c r="BM70" s="97"/>
      <c r="BN70" s="97"/>
      <c r="BO70" s="97"/>
      <c r="BP70" s="97"/>
      <c r="BQ70" s="97"/>
      <c r="BR70" s="97"/>
      <c r="BS70" s="97"/>
      <c r="BT70" s="97"/>
      <c r="BU70" s="97"/>
      <c r="BV70" s="97"/>
      <c r="BW70" s="97"/>
    </row>
    <row r="71" spans="1:75" s="38" customFormat="1" ht="15.6" customHeight="1">
      <c r="A71" s="97"/>
      <c r="B71" s="97"/>
      <c r="C71" s="97"/>
      <c r="D71" s="97"/>
      <c r="E71" s="97"/>
      <c r="F71" s="97"/>
      <c r="G71" s="97"/>
      <c r="H71" s="97"/>
      <c r="I71" s="99"/>
      <c r="J71" s="97"/>
      <c r="K71" s="97"/>
      <c r="L71" s="97"/>
      <c r="M71" s="97"/>
      <c r="N71" s="97"/>
      <c r="O71" s="97"/>
      <c r="P71" s="99"/>
      <c r="Q71" s="97"/>
      <c r="R71" s="97"/>
      <c r="S71" s="97"/>
      <c r="T71" s="97"/>
      <c r="U71" s="97"/>
      <c r="V71" s="97"/>
      <c r="W71" s="99"/>
      <c r="X71" s="97"/>
      <c r="Y71" s="97"/>
      <c r="Z71" s="97"/>
      <c r="AA71" s="97"/>
      <c r="AB71" s="97"/>
      <c r="AC71" s="97"/>
      <c r="AD71" s="97"/>
      <c r="AE71" s="97"/>
      <c r="AF71" s="97"/>
      <c r="AG71" s="97"/>
      <c r="AH71" s="97"/>
      <c r="AI71" s="97"/>
      <c r="AJ71" s="97"/>
      <c r="AK71" s="97"/>
      <c r="AL71" s="97"/>
      <c r="AM71" s="97"/>
      <c r="AN71" s="97"/>
      <c r="AO71" s="97"/>
      <c r="AP71" s="97"/>
      <c r="AQ71" s="97"/>
      <c r="AR71" s="97"/>
      <c r="AS71" s="97"/>
      <c r="AT71" s="97"/>
      <c r="AU71" s="97"/>
      <c r="AV71" s="97"/>
      <c r="AW71" s="97"/>
      <c r="AX71" s="97"/>
      <c r="AY71" s="97"/>
      <c r="AZ71" s="97"/>
      <c r="BA71" s="97"/>
      <c r="BB71" s="97"/>
      <c r="BC71" s="97"/>
      <c r="BD71" s="97"/>
      <c r="BE71" s="97"/>
      <c r="BF71" s="97"/>
      <c r="BG71" s="97"/>
      <c r="BH71" s="97"/>
      <c r="BI71" s="97"/>
      <c r="BJ71" s="97"/>
      <c r="BK71" s="97"/>
      <c r="BL71" s="97"/>
      <c r="BM71" s="97"/>
      <c r="BN71" s="97"/>
      <c r="BO71" s="97"/>
      <c r="BP71" s="97"/>
      <c r="BQ71" s="97"/>
      <c r="BR71" s="97"/>
      <c r="BS71" s="97"/>
      <c r="BT71" s="97"/>
      <c r="BU71" s="97"/>
      <c r="BV71" s="97"/>
      <c r="BW71" s="97"/>
    </row>
    <row r="72" spans="1:75" s="38" customFormat="1" ht="15.6" customHeight="1">
      <c r="A72" s="97"/>
      <c r="B72" s="97"/>
      <c r="C72" s="97"/>
      <c r="D72" s="97"/>
      <c r="E72" s="97"/>
      <c r="F72" s="97"/>
      <c r="G72" s="97"/>
      <c r="H72" s="97"/>
      <c r="I72" s="99"/>
      <c r="J72" s="97"/>
      <c r="K72" s="97"/>
      <c r="L72" s="97"/>
      <c r="M72" s="97"/>
      <c r="N72" s="97"/>
      <c r="O72" s="97"/>
      <c r="P72" s="99"/>
      <c r="Q72" s="97"/>
      <c r="R72" s="97"/>
      <c r="S72" s="97"/>
      <c r="T72" s="97"/>
      <c r="U72" s="97"/>
      <c r="V72" s="97"/>
      <c r="W72" s="99"/>
      <c r="X72" s="97"/>
      <c r="Y72" s="97"/>
      <c r="Z72" s="97"/>
      <c r="AA72" s="97"/>
      <c r="AB72" s="97"/>
      <c r="AC72" s="97"/>
      <c r="AD72" s="97"/>
      <c r="AE72" s="97"/>
      <c r="AF72" s="97"/>
      <c r="AG72" s="97"/>
      <c r="AH72" s="97"/>
      <c r="AI72" s="97"/>
      <c r="AJ72" s="97"/>
      <c r="AK72" s="97"/>
      <c r="AL72" s="97"/>
      <c r="AM72" s="97"/>
      <c r="AN72" s="97"/>
      <c r="AO72" s="97"/>
      <c r="AP72" s="97"/>
      <c r="AQ72" s="97"/>
      <c r="AR72" s="97"/>
      <c r="AS72" s="97"/>
      <c r="AT72" s="97"/>
      <c r="AU72" s="97"/>
      <c r="AV72" s="97"/>
      <c r="AW72" s="97"/>
      <c r="AX72" s="97"/>
      <c r="AY72" s="97"/>
      <c r="AZ72" s="97"/>
      <c r="BA72" s="97"/>
      <c r="BB72" s="97"/>
      <c r="BC72" s="97"/>
      <c r="BD72" s="97"/>
      <c r="BE72" s="97"/>
      <c r="BF72" s="97"/>
      <c r="BG72" s="97"/>
      <c r="BH72" s="97"/>
      <c r="BI72" s="97"/>
      <c r="BJ72" s="97"/>
      <c r="BK72" s="97"/>
      <c r="BL72" s="97"/>
      <c r="BM72" s="97"/>
      <c r="BN72" s="97"/>
      <c r="BO72" s="97"/>
      <c r="BP72" s="97"/>
      <c r="BQ72" s="97"/>
      <c r="BR72" s="97"/>
      <c r="BS72" s="97"/>
      <c r="BT72" s="97"/>
      <c r="BU72" s="97"/>
      <c r="BV72" s="97"/>
      <c r="BW72" s="97"/>
    </row>
    <row r="73" spans="1:75" s="38" customFormat="1" ht="15.6" customHeight="1">
      <c r="A73" s="97"/>
      <c r="B73" s="97"/>
      <c r="C73" s="97"/>
      <c r="D73" s="97"/>
      <c r="E73" s="97"/>
      <c r="F73" s="97"/>
      <c r="G73" s="97"/>
      <c r="H73" s="97"/>
      <c r="I73" s="99"/>
      <c r="J73" s="97"/>
      <c r="K73" s="97"/>
      <c r="L73" s="97"/>
      <c r="M73" s="97"/>
      <c r="N73" s="97"/>
      <c r="O73" s="97"/>
      <c r="P73" s="99"/>
      <c r="Q73" s="97"/>
      <c r="R73" s="97"/>
      <c r="S73" s="97"/>
      <c r="T73" s="97"/>
      <c r="U73" s="97"/>
      <c r="V73" s="97"/>
      <c r="W73" s="99"/>
      <c r="X73" s="97"/>
      <c r="Y73" s="97"/>
      <c r="Z73" s="97"/>
      <c r="AA73" s="97"/>
      <c r="AB73" s="97"/>
      <c r="AC73" s="97"/>
      <c r="AD73" s="97"/>
      <c r="AE73" s="97"/>
      <c r="AF73" s="97"/>
      <c r="AG73" s="97"/>
      <c r="AH73" s="97"/>
      <c r="AI73" s="97"/>
      <c r="AJ73" s="97"/>
      <c r="AK73" s="97"/>
      <c r="AL73" s="97"/>
      <c r="AM73" s="97"/>
      <c r="AN73" s="97"/>
      <c r="AO73" s="97"/>
      <c r="AP73" s="97"/>
      <c r="AQ73" s="97"/>
      <c r="AR73" s="97"/>
      <c r="AS73" s="97"/>
      <c r="AT73" s="97"/>
      <c r="AU73" s="97"/>
      <c r="AV73" s="97"/>
      <c r="AW73" s="97"/>
      <c r="AX73" s="97"/>
      <c r="AY73" s="97"/>
      <c r="AZ73" s="97"/>
      <c r="BA73" s="97"/>
      <c r="BB73" s="97"/>
      <c r="BC73" s="97"/>
      <c r="BD73" s="97"/>
      <c r="BE73" s="97"/>
      <c r="BF73" s="97"/>
      <c r="BG73" s="97"/>
      <c r="BH73" s="97"/>
      <c r="BI73" s="97"/>
      <c r="BJ73" s="97"/>
      <c r="BK73" s="97"/>
      <c r="BL73" s="97"/>
      <c r="BM73" s="97"/>
      <c r="BN73" s="97"/>
      <c r="BO73" s="97"/>
      <c r="BP73" s="97"/>
      <c r="BQ73" s="97"/>
      <c r="BR73" s="97"/>
      <c r="BS73" s="97"/>
      <c r="BT73" s="97"/>
      <c r="BU73" s="97"/>
      <c r="BV73" s="97"/>
      <c r="BW73" s="97"/>
    </row>
    <row r="74" spans="1:75" s="38" customFormat="1" ht="15.6" customHeight="1">
      <c r="A74" s="97"/>
      <c r="B74" s="97"/>
      <c r="C74" s="97"/>
      <c r="D74" s="97"/>
      <c r="E74" s="97"/>
      <c r="F74" s="97"/>
      <c r="G74" s="97"/>
      <c r="H74" s="97"/>
      <c r="I74" s="99"/>
      <c r="J74" s="97"/>
      <c r="K74" s="97"/>
      <c r="L74" s="97"/>
      <c r="M74" s="97"/>
      <c r="N74" s="97"/>
      <c r="O74" s="97"/>
      <c r="P74" s="99"/>
      <c r="Q74" s="97"/>
      <c r="R74" s="97"/>
      <c r="S74" s="97"/>
      <c r="T74" s="97"/>
      <c r="U74" s="97"/>
      <c r="V74" s="97"/>
      <c r="W74" s="99"/>
      <c r="X74" s="97"/>
      <c r="Y74" s="97"/>
      <c r="Z74" s="97"/>
      <c r="AA74" s="97"/>
      <c r="AB74" s="97"/>
      <c r="AC74" s="97"/>
      <c r="AD74" s="97"/>
      <c r="AE74" s="97"/>
      <c r="AF74" s="97"/>
      <c r="AG74" s="97"/>
      <c r="AH74" s="97"/>
      <c r="AI74" s="97"/>
      <c r="AJ74" s="97"/>
      <c r="AK74" s="97"/>
      <c r="AL74" s="97"/>
      <c r="AM74" s="97"/>
      <c r="AN74" s="97"/>
      <c r="AO74" s="97"/>
      <c r="AP74" s="97"/>
      <c r="AQ74" s="97"/>
      <c r="AR74" s="97"/>
      <c r="AS74" s="97"/>
      <c r="AT74" s="97"/>
      <c r="AU74" s="97"/>
      <c r="AV74" s="97"/>
      <c r="AW74" s="97"/>
      <c r="AX74" s="97"/>
      <c r="AY74" s="97"/>
      <c r="AZ74" s="97"/>
      <c r="BA74" s="97"/>
      <c r="BB74" s="97"/>
      <c r="BC74" s="97"/>
      <c r="BD74" s="97"/>
      <c r="BE74" s="97"/>
      <c r="BF74" s="97"/>
      <c r="BG74" s="97"/>
      <c r="BH74" s="97"/>
      <c r="BI74" s="97"/>
      <c r="BJ74" s="97"/>
      <c r="BK74" s="97"/>
      <c r="BL74" s="97"/>
      <c r="BM74" s="97"/>
      <c r="BN74" s="97"/>
      <c r="BO74" s="97"/>
      <c r="BP74" s="97"/>
      <c r="BQ74" s="97"/>
      <c r="BR74" s="97"/>
      <c r="BS74" s="97"/>
      <c r="BT74" s="97"/>
      <c r="BU74" s="97"/>
      <c r="BV74" s="97"/>
      <c r="BW74" s="97"/>
    </row>
    <row r="75" spans="1:75" s="38" customFormat="1" ht="15.6" customHeight="1">
      <c r="A75" s="97"/>
      <c r="B75" s="97"/>
      <c r="C75" s="97"/>
      <c r="D75" s="97"/>
      <c r="E75" s="97"/>
      <c r="F75" s="97"/>
      <c r="G75" s="97"/>
      <c r="H75" s="97"/>
      <c r="I75" s="99"/>
      <c r="J75" s="97"/>
      <c r="K75" s="97"/>
      <c r="L75" s="97"/>
      <c r="M75" s="97"/>
      <c r="N75" s="97"/>
      <c r="O75" s="97"/>
      <c r="P75" s="99"/>
      <c r="Q75" s="97"/>
      <c r="R75" s="97"/>
      <c r="S75" s="97"/>
      <c r="T75" s="97"/>
      <c r="U75" s="97"/>
      <c r="V75" s="97"/>
      <c r="W75" s="99"/>
      <c r="X75" s="97"/>
      <c r="Y75" s="97"/>
      <c r="Z75" s="97"/>
      <c r="AA75" s="97"/>
      <c r="AB75" s="97"/>
      <c r="AC75" s="97"/>
      <c r="AD75" s="97"/>
      <c r="AE75" s="97"/>
      <c r="AF75" s="97"/>
      <c r="AG75" s="97"/>
      <c r="AH75" s="97"/>
      <c r="AI75" s="97"/>
      <c r="AJ75" s="97"/>
      <c r="AK75" s="97"/>
      <c r="AL75" s="97"/>
      <c r="AM75" s="97"/>
      <c r="AN75" s="97"/>
      <c r="AO75" s="97"/>
      <c r="AP75" s="97"/>
      <c r="AQ75" s="97"/>
      <c r="AR75" s="97"/>
      <c r="AS75" s="97"/>
      <c r="AT75" s="97"/>
      <c r="AU75" s="97"/>
      <c r="AV75" s="97"/>
      <c r="AW75" s="97"/>
      <c r="AX75" s="97"/>
      <c r="AY75" s="97"/>
      <c r="AZ75" s="97"/>
      <c r="BA75" s="97"/>
      <c r="BB75" s="97"/>
      <c r="BC75" s="97"/>
      <c r="BD75" s="97"/>
      <c r="BE75" s="97"/>
      <c r="BF75" s="97"/>
      <c r="BG75" s="97"/>
      <c r="BH75" s="97"/>
      <c r="BI75" s="97"/>
      <c r="BJ75" s="97"/>
      <c r="BK75" s="97"/>
      <c r="BL75" s="97"/>
      <c r="BM75" s="97"/>
      <c r="BN75" s="97"/>
      <c r="BO75" s="97"/>
      <c r="BP75" s="97"/>
      <c r="BQ75" s="97"/>
      <c r="BR75" s="97"/>
      <c r="BS75" s="97"/>
      <c r="BT75" s="97"/>
      <c r="BU75" s="97"/>
      <c r="BV75" s="97"/>
      <c r="BW75" s="97"/>
    </row>
    <row r="76" spans="1:75" s="38" customFormat="1" ht="15.6" customHeight="1">
      <c r="A76" s="97"/>
      <c r="B76" s="97"/>
      <c r="C76" s="97"/>
      <c r="D76" s="97"/>
      <c r="E76" s="97"/>
      <c r="F76" s="97"/>
      <c r="G76" s="97"/>
      <c r="H76" s="97"/>
      <c r="I76" s="99"/>
      <c r="J76" s="97"/>
      <c r="K76" s="97"/>
      <c r="L76" s="97"/>
      <c r="M76" s="97"/>
      <c r="N76" s="97"/>
      <c r="O76" s="97"/>
      <c r="P76" s="99"/>
      <c r="Q76" s="97"/>
      <c r="R76" s="97"/>
      <c r="S76" s="97"/>
      <c r="T76" s="97"/>
      <c r="U76" s="97"/>
      <c r="V76" s="97"/>
      <c r="W76" s="99"/>
      <c r="X76" s="97"/>
      <c r="Y76" s="97"/>
      <c r="Z76" s="97"/>
      <c r="AA76" s="97"/>
      <c r="AB76" s="97"/>
      <c r="AC76" s="97"/>
      <c r="AD76" s="97"/>
      <c r="AE76" s="97"/>
      <c r="AF76" s="97"/>
      <c r="AG76" s="97"/>
      <c r="AH76" s="97"/>
      <c r="AI76" s="97"/>
      <c r="AJ76" s="97"/>
      <c r="AK76" s="97"/>
      <c r="AL76" s="97"/>
      <c r="AM76" s="97"/>
      <c r="AN76" s="97"/>
      <c r="AO76" s="97"/>
      <c r="AP76" s="97"/>
      <c r="AQ76" s="97"/>
      <c r="AR76" s="97"/>
      <c r="AS76" s="97"/>
      <c r="AT76" s="97"/>
      <c r="AU76" s="97"/>
      <c r="AV76" s="97"/>
      <c r="AW76" s="97"/>
      <c r="AX76" s="97"/>
      <c r="AY76" s="97"/>
      <c r="AZ76" s="97"/>
      <c r="BA76" s="97"/>
      <c r="BB76" s="97"/>
      <c r="BC76" s="97"/>
      <c r="BD76" s="97"/>
      <c r="BE76" s="97"/>
      <c r="BF76" s="97"/>
      <c r="BG76" s="97"/>
      <c r="BH76" s="97"/>
      <c r="BI76" s="97"/>
      <c r="BJ76" s="97"/>
      <c r="BK76" s="97"/>
      <c r="BL76" s="97"/>
      <c r="BM76" s="97"/>
      <c r="BN76" s="97"/>
      <c r="BO76" s="97"/>
      <c r="BP76" s="97"/>
      <c r="BQ76" s="97"/>
      <c r="BR76" s="97"/>
      <c r="BS76" s="97"/>
      <c r="BT76" s="97"/>
      <c r="BU76" s="97"/>
      <c r="BV76" s="97"/>
      <c r="BW76" s="97"/>
    </row>
    <row r="77" spans="1:75" s="38" customFormat="1" ht="15.6" customHeight="1">
      <c r="A77" s="97"/>
      <c r="B77" s="97"/>
      <c r="C77" s="97"/>
      <c r="D77" s="97"/>
      <c r="E77" s="97"/>
      <c r="F77" s="97"/>
      <c r="G77" s="97"/>
      <c r="H77" s="97"/>
      <c r="I77" s="99"/>
      <c r="J77" s="97"/>
      <c r="K77" s="97"/>
      <c r="L77" s="97"/>
      <c r="M77" s="97"/>
      <c r="N77" s="97"/>
      <c r="O77" s="97"/>
      <c r="P77" s="99"/>
      <c r="Q77" s="97"/>
      <c r="R77" s="97"/>
      <c r="S77" s="97"/>
      <c r="T77" s="97"/>
      <c r="U77" s="97"/>
      <c r="V77" s="97"/>
      <c r="W77" s="99"/>
      <c r="X77" s="97"/>
      <c r="Y77" s="97"/>
      <c r="Z77" s="97"/>
      <c r="AA77" s="97"/>
      <c r="AB77" s="97"/>
      <c r="AC77" s="97"/>
      <c r="AD77" s="97"/>
      <c r="AE77" s="97"/>
      <c r="AF77" s="97"/>
      <c r="AG77" s="97"/>
      <c r="AH77" s="97"/>
      <c r="AI77" s="97"/>
      <c r="AJ77" s="97"/>
      <c r="AK77" s="97"/>
      <c r="AL77" s="97"/>
      <c r="AM77" s="97"/>
      <c r="AN77" s="97"/>
      <c r="AO77" s="97"/>
      <c r="AP77" s="97"/>
      <c r="AQ77" s="97"/>
      <c r="AR77" s="97"/>
      <c r="AS77" s="97"/>
      <c r="AT77" s="97"/>
      <c r="AU77" s="97"/>
      <c r="AV77" s="97"/>
      <c r="AW77" s="97"/>
      <c r="AX77" s="97"/>
      <c r="AY77" s="97"/>
      <c r="AZ77" s="97"/>
      <c r="BA77" s="97"/>
      <c r="BB77" s="97"/>
      <c r="BC77" s="97"/>
      <c r="BD77" s="97"/>
      <c r="BE77" s="97"/>
      <c r="BF77" s="97"/>
      <c r="BG77" s="97"/>
      <c r="BH77" s="97"/>
      <c r="BI77" s="97"/>
      <c r="BJ77" s="97"/>
      <c r="BK77" s="97"/>
      <c r="BL77" s="97"/>
      <c r="BM77" s="97"/>
      <c r="BN77" s="97"/>
      <c r="BO77" s="97"/>
      <c r="BP77" s="97"/>
      <c r="BQ77" s="97"/>
      <c r="BR77" s="97"/>
      <c r="BS77" s="97"/>
      <c r="BT77" s="97"/>
      <c r="BU77" s="97"/>
      <c r="BV77" s="97"/>
      <c r="BW77" s="97"/>
    </row>
    <row r="78" spans="1:75" s="38" customFormat="1" ht="15.6" customHeight="1">
      <c r="A78" s="97"/>
      <c r="B78" s="97"/>
      <c r="C78" s="97"/>
      <c r="D78" s="97"/>
      <c r="E78" s="97"/>
      <c r="F78" s="97"/>
      <c r="G78" s="97"/>
      <c r="H78" s="97"/>
      <c r="I78" s="99"/>
      <c r="J78" s="97"/>
      <c r="K78" s="97"/>
      <c r="L78" s="97"/>
      <c r="M78" s="97"/>
      <c r="N78" s="97"/>
      <c r="O78" s="97"/>
      <c r="P78" s="99"/>
      <c r="Q78" s="97"/>
      <c r="R78" s="97"/>
      <c r="S78" s="97"/>
      <c r="T78" s="97"/>
      <c r="U78" s="97"/>
      <c r="V78" s="97"/>
      <c r="W78" s="99"/>
      <c r="X78" s="97"/>
      <c r="Y78" s="97"/>
      <c r="Z78" s="97"/>
      <c r="AA78" s="97"/>
      <c r="AB78" s="97"/>
      <c r="AC78" s="97"/>
      <c r="AD78" s="97"/>
      <c r="AE78" s="97"/>
      <c r="AF78" s="97"/>
      <c r="AG78" s="97"/>
      <c r="AH78" s="97"/>
      <c r="AI78" s="97"/>
      <c r="AJ78" s="97"/>
      <c r="AK78" s="97"/>
      <c r="AL78" s="97"/>
      <c r="AM78" s="97"/>
      <c r="AN78" s="97"/>
      <c r="AO78" s="97"/>
      <c r="AP78" s="97"/>
      <c r="AQ78" s="97"/>
      <c r="AR78" s="97"/>
      <c r="AS78" s="97"/>
      <c r="AT78" s="97"/>
      <c r="AU78" s="97"/>
      <c r="AV78" s="97"/>
      <c r="AW78" s="97"/>
      <c r="AX78" s="97"/>
      <c r="AY78" s="97"/>
      <c r="AZ78" s="97"/>
      <c r="BA78" s="97"/>
      <c r="BB78" s="97"/>
      <c r="BC78" s="97"/>
      <c r="BD78" s="97"/>
      <c r="BE78" s="97"/>
      <c r="BF78" s="97"/>
      <c r="BG78" s="97"/>
      <c r="BH78" s="97"/>
      <c r="BI78" s="97"/>
      <c r="BJ78" s="97"/>
      <c r="BK78" s="97"/>
      <c r="BL78" s="97"/>
      <c r="BM78" s="97"/>
      <c r="BN78" s="97"/>
      <c r="BO78" s="97"/>
      <c r="BP78" s="97"/>
      <c r="BQ78" s="97"/>
      <c r="BR78" s="97"/>
      <c r="BS78" s="97"/>
      <c r="BT78" s="97"/>
      <c r="BU78" s="97"/>
      <c r="BV78" s="97"/>
      <c r="BW78" s="97"/>
    </row>
    <row r="79" spans="1:75" s="38" customFormat="1" ht="15.6" customHeight="1">
      <c r="A79" s="97"/>
      <c r="B79" s="97"/>
      <c r="C79" s="97"/>
      <c r="D79" s="97"/>
      <c r="E79" s="97"/>
      <c r="F79" s="97"/>
      <c r="G79" s="97"/>
      <c r="H79" s="97"/>
      <c r="I79" s="99"/>
      <c r="J79" s="97"/>
      <c r="K79" s="97"/>
      <c r="L79" s="97"/>
      <c r="M79" s="97"/>
      <c r="N79" s="97"/>
      <c r="O79" s="97"/>
      <c r="P79" s="99"/>
      <c r="Q79" s="97"/>
      <c r="R79" s="97"/>
      <c r="S79" s="97"/>
      <c r="T79" s="97"/>
      <c r="U79" s="97"/>
      <c r="V79" s="97"/>
      <c r="W79" s="99"/>
      <c r="X79" s="97"/>
      <c r="Y79" s="97"/>
      <c r="Z79" s="97"/>
      <c r="AA79" s="97"/>
      <c r="AB79" s="97"/>
      <c r="AC79" s="97"/>
      <c r="AD79" s="97"/>
      <c r="AE79" s="97"/>
      <c r="AF79" s="97"/>
      <c r="AG79" s="97"/>
      <c r="AH79" s="97"/>
      <c r="AI79" s="97"/>
      <c r="AJ79" s="97"/>
      <c r="AK79" s="97"/>
      <c r="AL79" s="97"/>
      <c r="AM79" s="97"/>
      <c r="AN79" s="97"/>
      <c r="AO79" s="97"/>
      <c r="AP79" s="97"/>
      <c r="AQ79" s="97"/>
      <c r="AR79" s="97"/>
      <c r="AS79" s="97"/>
      <c r="AT79" s="97"/>
      <c r="AU79" s="97"/>
      <c r="AV79" s="97"/>
      <c r="AW79" s="97"/>
      <c r="AX79" s="97"/>
      <c r="AY79" s="97"/>
      <c r="AZ79" s="97"/>
      <c r="BA79" s="97"/>
      <c r="BB79" s="97"/>
      <c r="BC79" s="97"/>
      <c r="BD79" s="97"/>
      <c r="BE79" s="97"/>
      <c r="BF79" s="97"/>
      <c r="BG79" s="97"/>
      <c r="BH79" s="97"/>
      <c r="BI79" s="97"/>
      <c r="BJ79" s="97"/>
      <c r="BK79" s="97"/>
      <c r="BL79" s="97"/>
      <c r="BM79" s="97"/>
      <c r="BN79" s="97"/>
      <c r="BO79" s="97"/>
      <c r="BP79" s="97"/>
      <c r="BQ79" s="97"/>
      <c r="BR79" s="97"/>
      <c r="BS79" s="97"/>
      <c r="BT79" s="97"/>
      <c r="BU79" s="97"/>
      <c r="BV79" s="97"/>
      <c r="BW79" s="97"/>
    </row>
    <row r="80" spans="1:75" s="38" customFormat="1" ht="15.6" customHeight="1">
      <c r="A80" s="97"/>
      <c r="B80" s="97"/>
      <c r="C80" s="97"/>
      <c r="D80" s="97"/>
      <c r="E80" s="97"/>
      <c r="F80" s="97"/>
      <c r="G80" s="97"/>
      <c r="H80" s="97"/>
      <c r="I80" s="99"/>
      <c r="J80" s="97"/>
      <c r="K80" s="97"/>
      <c r="L80" s="97"/>
      <c r="M80" s="97"/>
      <c r="N80" s="97"/>
      <c r="O80" s="97"/>
      <c r="P80" s="99"/>
      <c r="Q80" s="97"/>
      <c r="R80" s="97"/>
      <c r="S80" s="97"/>
      <c r="T80" s="97"/>
      <c r="U80" s="97"/>
      <c r="V80" s="97"/>
      <c r="W80" s="99"/>
      <c r="X80" s="97"/>
      <c r="Y80" s="97"/>
      <c r="Z80" s="97"/>
      <c r="AA80" s="97"/>
      <c r="AB80" s="97"/>
      <c r="AC80" s="97"/>
      <c r="AD80" s="97"/>
      <c r="AE80" s="97"/>
      <c r="AF80" s="97"/>
      <c r="AG80" s="97"/>
      <c r="AH80" s="97"/>
      <c r="AI80" s="97"/>
      <c r="AJ80" s="97"/>
      <c r="AK80" s="97"/>
      <c r="AL80" s="97"/>
      <c r="AM80" s="97"/>
      <c r="AN80" s="97"/>
      <c r="AO80" s="97"/>
      <c r="AP80" s="97"/>
      <c r="AQ80" s="97"/>
      <c r="AR80" s="97"/>
      <c r="AS80" s="97"/>
      <c r="AT80" s="97"/>
      <c r="AU80" s="97"/>
      <c r="AV80" s="97"/>
      <c r="AW80" s="97"/>
      <c r="AX80" s="97"/>
      <c r="AY80" s="97"/>
      <c r="AZ80" s="97"/>
      <c r="BA80" s="97"/>
      <c r="BB80" s="97"/>
      <c r="BC80" s="97"/>
      <c r="BD80" s="97"/>
      <c r="BE80" s="97"/>
      <c r="BF80" s="97"/>
      <c r="BG80" s="97"/>
      <c r="BH80" s="97"/>
      <c r="BI80" s="97"/>
      <c r="BJ80" s="97"/>
      <c r="BK80" s="97"/>
      <c r="BL80" s="97"/>
      <c r="BM80" s="97"/>
      <c r="BN80" s="97"/>
      <c r="BO80" s="97"/>
      <c r="BP80" s="97"/>
      <c r="BQ80" s="97"/>
      <c r="BR80" s="97"/>
      <c r="BS80" s="97"/>
      <c r="BT80" s="97"/>
      <c r="BU80" s="97"/>
      <c r="BV80" s="97"/>
      <c r="BW80" s="97"/>
    </row>
    <row r="81" spans="1:75" s="38" customFormat="1" ht="15.6" customHeight="1">
      <c r="A81" s="97"/>
      <c r="B81" s="97"/>
      <c r="C81" s="97"/>
      <c r="D81" s="97"/>
      <c r="E81" s="97"/>
      <c r="F81" s="97"/>
      <c r="G81" s="97"/>
      <c r="H81" s="97"/>
      <c r="I81" s="99"/>
      <c r="J81" s="97"/>
      <c r="K81" s="97"/>
      <c r="L81" s="97"/>
      <c r="M81" s="97"/>
      <c r="N81" s="97"/>
      <c r="O81" s="97"/>
      <c r="P81" s="99"/>
      <c r="Q81" s="97"/>
      <c r="R81" s="97"/>
      <c r="S81" s="97"/>
      <c r="T81" s="97"/>
      <c r="U81" s="97"/>
      <c r="V81" s="97"/>
      <c r="W81" s="99"/>
      <c r="X81" s="97"/>
      <c r="Y81" s="97"/>
      <c r="Z81" s="97"/>
      <c r="AA81" s="97"/>
      <c r="AB81" s="97"/>
      <c r="AC81" s="97"/>
      <c r="AD81" s="97"/>
      <c r="AE81" s="97"/>
      <c r="AF81" s="97"/>
      <c r="AG81" s="97"/>
      <c r="AH81" s="97"/>
      <c r="AI81" s="97"/>
      <c r="AJ81" s="97"/>
      <c r="AK81" s="97"/>
      <c r="AL81" s="97"/>
      <c r="AM81" s="97"/>
      <c r="AN81" s="97"/>
      <c r="AO81" s="97"/>
      <c r="AP81" s="97"/>
      <c r="AQ81" s="97"/>
      <c r="AR81" s="97"/>
      <c r="AS81" s="97"/>
      <c r="AT81" s="97"/>
      <c r="AU81" s="97"/>
      <c r="AV81" s="97"/>
      <c r="AW81" s="97"/>
      <c r="AX81" s="97"/>
      <c r="AY81" s="97"/>
      <c r="AZ81" s="97"/>
      <c r="BA81" s="97"/>
      <c r="BB81" s="97"/>
      <c r="BC81" s="97"/>
      <c r="BD81" s="97"/>
      <c r="BE81" s="97"/>
      <c r="BF81" s="97"/>
      <c r="BG81" s="97"/>
      <c r="BH81" s="97"/>
      <c r="BI81" s="97"/>
      <c r="BJ81" s="97"/>
      <c r="BK81" s="97"/>
      <c r="BL81" s="97"/>
      <c r="BM81" s="97"/>
      <c r="BN81" s="97"/>
      <c r="BO81" s="97"/>
      <c r="BP81" s="97"/>
      <c r="BQ81" s="97"/>
      <c r="BR81" s="97"/>
      <c r="BS81" s="97"/>
      <c r="BT81" s="97"/>
      <c r="BU81" s="97"/>
      <c r="BV81" s="97"/>
      <c r="BW81" s="97"/>
    </row>
    <row r="82" spans="1:75" s="38" customFormat="1" ht="15.6" customHeight="1">
      <c r="A82" s="97"/>
      <c r="B82" s="97"/>
      <c r="C82" s="97"/>
      <c r="D82" s="97"/>
      <c r="E82" s="97"/>
      <c r="F82" s="97"/>
      <c r="G82" s="97"/>
      <c r="H82" s="97"/>
      <c r="I82" s="99"/>
      <c r="J82" s="97"/>
      <c r="K82" s="97"/>
      <c r="L82" s="97"/>
      <c r="M82" s="97"/>
      <c r="N82" s="97"/>
      <c r="O82" s="97"/>
      <c r="P82" s="99"/>
      <c r="Q82" s="97"/>
      <c r="R82" s="97"/>
      <c r="S82" s="97"/>
      <c r="T82" s="97"/>
      <c r="U82" s="97"/>
      <c r="V82" s="97"/>
      <c r="W82" s="99"/>
      <c r="X82" s="97"/>
      <c r="Y82" s="97"/>
      <c r="Z82" s="97"/>
      <c r="AA82" s="97"/>
      <c r="AB82" s="97"/>
      <c r="AC82" s="97"/>
      <c r="AD82" s="97"/>
      <c r="AE82" s="97"/>
      <c r="AF82" s="97"/>
      <c r="AG82" s="97"/>
      <c r="AH82" s="97"/>
      <c r="AI82" s="97"/>
      <c r="AJ82" s="97"/>
      <c r="AK82" s="97"/>
      <c r="AL82" s="97"/>
      <c r="AM82" s="97"/>
      <c r="AN82" s="97"/>
      <c r="AO82" s="97"/>
      <c r="AP82" s="97"/>
      <c r="AQ82" s="97"/>
      <c r="AR82" s="97"/>
      <c r="AS82" s="97"/>
      <c r="AT82" s="97"/>
      <c r="AU82" s="97"/>
      <c r="AV82" s="97"/>
      <c r="AW82" s="97"/>
      <c r="AX82" s="97"/>
      <c r="AY82" s="97"/>
      <c r="AZ82" s="97"/>
      <c r="BA82" s="97"/>
      <c r="BB82" s="97"/>
      <c r="BC82" s="97"/>
      <c r="BD82" s="97"/>
      <c r="BE82" s="97"/>
      <c r="BF82" s="97"/>
      <c r="BG82" s="97"/>
      <c r="BH82" s="97"/>
      <c r="BI82" s="97"/>
      <c r="BJ82" s="97"/>
      <c r="BK82" s="97"/>
      <c r="BL82" s="97"/>
      <c r="BM82" s="97"/>
      <c r="BN82" s="97"/>
      <c r="BO82" s="97"/>
      <c r="BP82" s="97"/>
      <c r="BQ82" s="97"/>
      <c r="BR82" s="97"/>
      <c r="BS82" s="97"/>
      <c r="BT82" s="97"/>
      <c r="BU82" s="97"/>
      <c r="BV82" s="97"/>
      <c r="BW82" s="97"/>
    </row>
    <row r="83" spans="1:75" s="38" customFormat="1" ht="15.6" customHeight="1">
      <c r="A83" s="97"/>
      <c r="B83" s="97"/>
      <c r="C83" s="97"/>
      <c r="D83" s="97"/>
      <c r="E83" s="97"/>
      <c r="F83" s="97"/>
      <c r="G83" s="97"/>
      <c r="H83" s="97"/>
      <c r="I83" s="99"/>
      <c r="J83" s="97"/>
      <c r="K83" s="97"/>
      <c r="L83" s="97"/>
      <c r="M83" s="97"/>
      <c r="N83" s="97"/>
      <c r="O83" s="97"/>
      <c r="P83" s="99"/>
      <c r="Q83" s="97"/>
      <c r="R83" s="97"/>
      <c r="S83" s="97"/>
      <c r="T83" s="97"/>
      <c r="U83" s="97"/>
      <c r="V83" s="97"/>
      <c r="W83" s="99"/>
      <c r="X83" s="97"/>
      <c r="Y83" s="97"/>
      <c r="Z83" s="97"/>
      <c r="AA83" s="97"/>
      <c r="AB83" s="97"/>
      <c r="AC83" s="97"/>
      <c r="AD83" s="97"/>
      <c r="AE83" s="97"/>
      <c r="AF83" s="97"/>
      <c r="AG83" s="97"/>
      <c r="AH83" s="97"/>
      <c r="AI83" s="97"/>
      <c r="AJ83" s="97"/>
      <c r="AK83" s="97"/>
      <c r="AL83" s="97"/>
      <c r="AM83" s="97"/>
      <c r="AN83" s="97"/>
      <c r="AO83" s="97"/>
      <c r="AP83" s="97"/>
      <c r="AQ83" s="97"/>
      <c r="AR83" s="97"/>
      <c r="AS83" s="97"/>
      <c r="AT83" s="97"/>
      <c r="AU83" s="97"/>
      <c r="AV83" s="97"/>
      <c r="AW83" s="97"/>
      <c r="AX83" s="97"/>
      <c r="AY83" s="97"/>
      <c r="AZ83" s="97"/>
      <c r="BA83" s="97"/>
      <c r="BB83" s="97"/>
      <c r="BC83" s="97"/>
      <c r="BD83" s="97"/>
      <c r="BE83" s="97"/>
      <c r="BF83" s="97"/>
      <c r="BG83" s="97"/>
      <c r="BH83" s="97"/>
      <c r="BI83" s="97"/>
      <c r="BJ83" s="97"/>
      <c r="BK83" s="97"/>
      <c r="BL83" s="97"/>
      <c r="BM83" s="97"/>
      <c r="BN83" s="97"/>
      <c r="BO83" s="97"/>
      <c r="BP83" s="97"/>
      <c r="BQ83" s="97"/>
      <c r="BR83" s="97"/>
      <c r="BS83" s="97"/>
      <c r="BT83" s="97"/>
      <c r="BU83" s="97"/>
      <c r="BV83" s="97"/>
      <c r="BW83" s="97"/>
    </row>
    <row r="84" spans="1:75" s="38" customFormat="1" ht="15.6" customHeight="1">
      <c r="A84" s="97"/>
      <c r="B84" s="97"/>
      <c r="C84" s="97"/>
      <c r="D84" s="97"/>
      <c r="E84" s="97"/>
      <c r="F84" s="97"/>
      <c r="G84" s="97"/>
      <c r="H84" s="97"/>
      <c r="I84" s="99"/>
      <c r="J84" s="97"/>
      <c r="K84" s="97"/>
      <c r="L84" s="97"/>
      <c r="M84" s="97"/>
      <c r="N84" s="97"/>
      <c r="O84" s="97"/>
      <c r="P84" s="99"/>
      <c r="Q84" s="97"/>
      <c r="R84" s="97"/>
      <c r="S84" s="97"/>
      <c r="T84" s="97"/>
      <c r="U84" s="97"/>
      <c r="V84" s="97"/>
      <c r="W84" s="99"/>
      <c r="X84" s="97"/>
      <c r="Y84" s="97"/>
      <c r="Z84" s="97"/>
      <c r="AA84" s="97"/>
      <c r="AB84" s="97"/>
      <c r="AC84" s="97"/>
      <c r="AD84" s="97"/>
      <c r="AE84" s="97"/>
      <c r="AF84" s="97"/>
      <c r="AG84" s="97"/>
      <c r="AH84" s="97"/>
      <c r="AI84" s="97"/>
      <c r="AJ84" s="97"/>
      <c r="AK84" s="97"/>
      <c r="AL84" s="97"/>
      <c r="AM84" s="97"/>
      <c r="AN84" s="97"/>
      <c r="AO84" s="97"/>
      <c r="AP84" s="97"/>
      <c r="AQ84" s="97"/>
      <c r="AR84" s="97"/>
      <c r="AS84" s="97"/>
      <c r="AT84" s="97"/>
      <c r="AU84" s="97"/>
      <c r="AV84" s="97"/>
      <c r="AW84" s="97"/>
      <c r="AX84" s="97"/>
      <c r="AY84" s="97"/>
      <c r="AZ84" s="97"/>
      <c r="BA84" s="97"/>
      <c r="BB84" s="97"/>
      <c r="BC84" s="97"/>
      <c r="BD84" s="97"/>
      <c r="BE84" s="97"/>
      <c r="BF84" s="97"/>
      <c r="BG84" s="97"/>
      <c r="BH84" s="97"/>
      <c r="BI84" s="97"/>
      <c r="BJ84" s="97"/>
      <c r="BK84" s="97"/>
      <c r="BL84" s="97"/>
      <c r="BM84" s="97"/>
      <c r="BN84" s="97"/>
      <c r="BO84" s="97"/>
      <c r="BP84" s="97"/>
      <c r="BQ84" s="97"/>
      <c r="BR84" s="97"/>
      <c r="BS84" s="97"/>
      <c r="BT84" s="97"/>
      <c r="BU84" s="97"/>
      <c r="BV84" s="97"/>
      <c r="BW84" s="97"/>
    </row>
    <row r="85" spans="1:75" s="38" customFormat="1" ht="15.6" customHeight="1">
      <c r="A85" s="97"/>
      <c r="B85" s="97"/>
      <c r="C85" s="97"/>
      <c r="D85" s="97"/>
      <c r="E85" s="97"/>
      <c r="F85" s="97"/>
      <c r="G85" s="97"/>
      <c r="H85" s="97"/>
      <c r="I85" s="99"/>
      <c r="J85" s="97"/>
      <c r="K85" s="97"/>
      <c r="L85" s="97"/>
      <c r="M85" s="97"/>
      <c r="N85" s="97"/>
      <c r="O85" s="97"/>
      <c r="P85" s="99"/>
      <c r="Q85" s="97"/>
      <c r="R85" s="97"/>
      <c r="S85" s="97"/>
      <c r="T85" s="97"/>
      <c r="U85" s="97"/>
      <c r="V85" s="97"/>
      <c r="W85" s="99"/>
      <c r="X85" s="97"/>
      <c r="Y85" s="97"/>
      <c r="Z85" s="97"/>
      <c r="AA85" s="97"/>
      <c r="AB85" s="97"/>
      <c r="AC85" s="97"/>
      <c r="AD85" s="97"/>
      <c r="AE85" s="97"/>
      <c r="AF85" s="97"/>
      <c r="AG85" s="97"/>
      <c r="AH85" s="97"/>
      <c r="AI85" s="97"/>
      <c r="AJ85" s="97"/>
      <c r="AK85" s="97"/>
      <c r="AL85" s="97"/>
      <c r="AM85" s="97"/>
      <c r="AN85" s="97"/>
      <c r="AO85" s="97"/>
      <c r="AP85" s="97"/>
      <c r="AQ85" s="97"/>
      <c r="AR85" s="97"/>
      <c r="AS85" s="97"/>
      <c r="AT85" s="97"/>
      <c r="AU85" s="97"/>
      <c r="AV85" s="97"/>
      <c r="AW85" s="97"/>
      <c r="AX85" s="97"/>
      <c r="AY85" s="97"/>
      <c r="AZ85" s="97"/>
      <c r="BA85" s="97"/>
      <c r="BB85" s="97"/>
      <c r="BC85" s="97"/>
      <c r="BD85" s="97"/>
      <c r="BE85" s="97"/>
      <c r="BF85" s="97"/>
      <c r="BG85" s="97"/>
      <c r="BH85" s="97"/>
      <c r="BI85" s="97"/>
      <c r="BJ85" s="97"/>
      <c r="BK85" s="97"/>
      <c r="BL85" s="97"/>
      <c r="BM85" s="97"/>
      <c r="BN85" s="97"/>
      <c r="BO85" s="97"/>
      <c r="BP85" s="97"/>
      <c r="BQ85" s="97"/>
      <c r="BR85" s="97"/>
      <c r="BS85" s="97"/>
      <c r="BT85" s="97"/>
      <c r="BU85" s="97"/>
      <c r="BV85" s="97"/>
      <c r="BW85" s="97"/>
    </row>
    <row r="86" spans="1:75" s="38" customFormat="1" ht="15.6" customHeight="1">
      <c r="A86" s="97"/>
      <c r="B86" s="97"/>
      <c r="C86" s="97"/>
      <c r="D86" s="97"/>
      <c r="E86" s="97"/>
      <c r="F86" s="97"/>
      <c r="G86" s="97"/>
      <c r="H86" s="97"/>
      <c r="I86" s="99"/>
      <c r="J86" s="97"/>
      <c r="K86" s="97"/>
      <c r="L86" s="97"/>
      <c r="M86" s="97"/>
      <c r="N86" s="97"/>
      <c r="O86" s="97"/>
      <c r="P86" s="99"/>
      <c r="Q86" s="97"/>
      <c r="R86" s="97"/>
      <c r="S86" s="97"/>
      <c r="T86" s="97"/>
      <c r="U86" s="97"/>
      <c r="V86" s="97"/>
      <c r="W86" s="99"/>
      <c r="X86" s="97"/>
      <c r="Y86" s="97"/>
      <c r="Z86" s="97"/>
      <c r="AA86" s="97"/>
      <c r="AB86" s="97"/>
      <c r="AC86" s="97"/>
      <c r="AD86" s="97"/>
      <c r="AE86" s="97"/>
      <c r="AF86" s="97"/>
      <c r="AG86" s="97"/>
      <c r="AH86" s="97"/>
      <c r="AI86" s="97"/>
      <c r="AJ86" s="97"/>
      <c r="AK86" s="97"/>
      <c r="AL86" s="97"/>
      <c r="AM86" s="97"/>
      <c r="AN86" s="97"/>
      <c r="AO86" s="97"/>
      <c r="AP86" s="97"/>
      <c r="AQ86" s="97"/>
      <c r="AR86" s="97"/>
      <c r="AS86" s="97"/>
      <c r="AT86" s="97"/>
      <c r="AU86" s="97"/>
      <c r="AV86" s="97"/>
      <c r="AW86" s="97"/>
      <c r="AX86" s="97"/>
      <c r="AY86" s="97"/>
      <c r="AZ86" s="97"/>
      <c r="BA86" s="97"/>
      <c r="BB86" s="97"/>
      <c r="BC86" s="97"/>
      <c r="BD86" s="97"/>
      <c r="BE86" s="97"/>
      <c r="BF86" s="97"/>
      <c r="BG86" s="97"/>
      <c r="BH86" s="97"/>
      <c r="BI86" s="97"/>
      <c r="BJ86" s="97"/>
      <c r="BK86" s="97"/>
      <c r="BL86" s="97"/>
      <c r="BM86" s="97"/>
      <c r="BN86" s="97"/>
      <c r="BO86" s="97"/>
      <c r="BP86" s="97"/>
      <c r="BQ86" s="97"/>
      <c r="BR86" s="97"/>
      <c r="BS86" s="97"/>
      <c r="BT86" s="97"/>
      <c r="BU86" s="97"/>
      <c r="BV86" s="97"/>
      <c r="BW86" s="97"/>
    </row>
    <row r="87" spans="1:75" s="38" customFormat="1" ht="15.6" customHeight="1">
      <c r="A87" s="97"/>
      <c r="B87" s="97"/>
      <c r="C87" s="97"/>
      <c r="D87" s="97"/>
      <c r="E87" s="97"/>
      <c r="F87" s="97"/>
      <c r="G87" s="97"/>
      <c r="H87" s="97"/>
      <c r="I87" s="99"/>
      <c r="J87" s="97"/>
      <c r="K87" s="97"/>
      <c r="L87" s="97"/>
      <c r="M87" s="97"/>
      <c r="N87" s="97"/>
      <c r="O87" s="97"/>
      <c r="P87" s="99"/>
      <c r="Q87" s="97"/>
      <c r="R87" s="97"/>
      <c r="S87" s="97"/>
      <c r="T87" s="97"/>
      <c r="U87" s="97"/>
      <c r="V87" s="97"/>
      <c r="W87" s="99"/>
      <c r="X87" s="97"/>
      <c r="Y87" s="97"/>
      <c r="Z87" s="97"/>
      <c r="AA87" s="97"/>
      <c r="AB87" s="97"/>
      <c r="AC87" s="97"/>
      <c r="AD87" s="97"/>
      <c r="AE87" s="97"/>
      <c r="AF87" s="97"/>
      <c r="AG87" s="97"/>
      <c r="AH87" s="97"/>
      <c r="AI87" s="97"/>
      <c r="AJ87" s="97"/>
      <c r="AK87" s="97"/>
      <c r="AL87" s="97"/>
      <c r="AM87" s="97"/>
      <c r="AN87" s="97"/>
      <c r="AO87" s="97"/>
      <c r="AP87" s="97"/>
      <c r="AQ87" s="97"/>
      <c r="AR87" s="97"/>
      <c r="AS87" s="97"/>
      <c r="AT87" s="97"/>
      <c r="AU87" s="97"/>
      <c r="AV87" s="97"/>
      <c r="AW87" s="97"/>
      <c r="AX87" s="97"/>
      <c r="AY87" s="97"/>
      <c r="AZ87" s="97"/>
      <c r="BA87" s="97"/>
      <c r="BB87" s="97"/>
      <c r="BC87" s="97"/>
      <c r="BD87" s="97"/>
      <c r="BE87" s="97"/>
      <c r="BF87" s="97"/>
      <c r="BG87" s="97"/>
      <c r="BH87" s="97"/>
      <c r="BI87" s="97"/>
      <c r="BJ87" s="97"/>
      <c r="BK87" s="97"/>
      <c r="BL87" s="97"/>
      <c r="BM87" s="97"/>
      <c r="BN87" s="97"/>
      <c r="BO87" s="97"/>
      <c r="BP87" s="97"/>
      <c r="BQ87" s="97"/>
      <c r="BR87" s="97"/>
      <c r="BS87" s="97"/>
      <c r="BT87" s="97"/>
      <c r="BU87" s="97"/>
      <c r="BV87" s="97"/>
      <c r="BW87" s="97"/>
    </row>
    <row r="88" spans="1:75" s="38" customFormat="1" ht="15.6" customHeight="1">
      <c r="A88" s="97"/>
      <c r="B88" s="97"/>
      <c r="C88" s="97"/>
      <c r="D88" s="97"/>
      <c r="E88" s="97"/>
      <c r="F88" s="97"/>
      <c r="G88" s="97"/>
      <c r="H88" s="97"/>
      <c r="I88" s="99"/>
      <c r="J88" s="97"/>
      <c r="K88" s="97"/>
      <c r="L88" s="97"/>
      <c r="M88" s="97"/>
      <c r="N88" s="97"/>
      <c r="O88" s="97"/>
      <c r="P88" s="99"/>
      <c r="Q88" s="97"/>
      <c r="R88" s="97"/>
      <c r="S88" s="97"/>
      <c r="T88" s="97"/>
      <c r="U88" s="97"/>
      <c r="V88" s="97"/>
      <c r="W88" s="99"/>
      <c r="X88" s="97"/>
      <c r="Y88" s="97"/>
      <c r="Z88" s="97"/>
      <c r="AA88" s="97"/>
      <c r="AB88" s="97"/>
      <c r="AC88" s="97"/>
      <c r="AD88" s="97"/>
      <c r="AE88" s="97"/>
      <c r="AF88" s="97"/>
      <c r="AG88" s="97"/>
      <c r="AH88" s="97"/>
      <c r="AI88" s="97"/>
      <c r="AJ88" s="97"/>
      <c r="AK88" s="97"/>
      <c r="AL88" s="97"/>
      <c r="AM88" s="97"/>
      <c r="AN88" s="97"/>
      <c r="AO88" s="97"/>
      <c r="AP88" s="97"/>
      <c r="AQ88" s="97"/>
      <c r="AR88" s="97"/>
      <c r="AS88" s="97"/>
      <c r="AT88" s="97"/>
      <c r="AU88" s="97"/>
      <c r="AV88" s="97"/>
      <c r="AW88" s="97"/>
      <c r="AX88" s="97"/>
      <c r="AY88" s="97"/>
      <c r="AZ88" s="97"/>
      <c r="BA88" s="97"/>
      <c r="BB88" s="97"/>
      <c r="BC88" s="97"/>
      <c r="BD88" s="97"/>
      <c r="BE88" s="97"/>
      <c r="BF88" s="97"/>
      <c r="BG88" s="97"/>
      <c r="BH88" s="97"/>
      <c r="BI88" s="97"/>
      <c r="BJ88" s="97"/>
      <c r="BK88" s="97"/>
      <c r="BL88" s="97"/>
      <c r="BM88" s="97"/>
      <c r="BN88" s="97"/>
      <c r="BO88" s="97"/>
      <c r="BP88" s="97"/>
      <c r="BQ88" s="97"/>
      <c r="BR88" s="97"/>
      <c r="BS88" s="97"/>
      <c r="BT88" s="97"/>
      <c r="BU88" s="97"/>
      <c r="BV88" s="97"/>
      <c r="BW88" s="97"/>
    </row>
    <row r="89" spans="1:75" s="38" customFormat="1" ht="15.6" customHeight="1">
      <c r="A89" s="97"/>
      <c r="B89" s="97"/>
      <c r="C89" s="97"/>
      <c r="D89" s="97"/>
      <c r="E89" s="97"/>
      <c r="F89" s="97"/>
      <c r="G89" s="97"/>
      <c r="H89" s="97"/>
      <c r="I89" s="99"/>
      <c r="J89" s="97"/>
      <c r="K89" s="97"/>
      <c r="L89" s="97"/>
      <c r="M89" s="97"/>
      <c r="N89" s="97"/>
      <c r="O89" s="97"/>
      <c r="P89" s="99"/>
      <c r="Q89" s="97"/>
      <c r="R89" s="97"/>
      <c r="S89" s="97"/>
      <c r="T89" s="97"/>
      <c r="U89" s="97"/>
      <c r="V89" s="97"/>
      <c r="W89" s="99"/>
      <c r="X89" s="97"/>
      <c r="Y89" s="97"/>
      <c r="Z89" s="97"/>
      <c r="AA89" s="97"/>
      <c r="AB89" s="97"/>
      <c r="AC89" s="97"/>
      <c r="AD89" s="97"/>
      <c r="AE89" s="97"/>
      <c r="AF89" s="97"/>
      <c r="AG89" s="97"/>
      <c r="AH89" s="97"/>
      <c r="AI89" s="97"/>
      <c r="AJ89" s="97"/>
      <c r="AK89" s="97"/>
      <c r="AL89" s="97"/>
      <c r="AM89" s="97"/>
      <c r="AN89" s="97"/>
      <c r="AO89" s="97"/>
      <c r="AP89" s="97"/>
      <c r="AQ89" s="97"/>
      <c r="AR89" s="97"/>
      <c r="AS89" s="97"/>
      <c r="AT89" s="97"/>
      <c r="AU89" s="97"/>
      <c r="AV89" s="97"/>
      <c r="AW89" s="97"/>
      <c r="AX89" s="97"/>
      <c r="AY89" s="97"/>
      <c r="AZ89" s="97"/>
      <c r="BA89" s="97"/>
      <c r="BB89" s="97"/>
      <c r="BC89" s="97"/>
      <c r="BD89" s="97"/>
      <c r="BE89" s="97"/>
      <c r="BF89" s="97"/>
      <c r="BG89" s="97"/>
      <c r="BH89" s="97"/>
      <c r="BI89" s="97"/>
      <c r="BJ89" s="97"/>
      <c r="BK89" s="97"/>
      <c r="BL89" s="97"/>
      <c r="BM89" s="97"/>
      <c r="BN89" s="97"/>
      <c r="BO89" s="97"/>
      <c r="BP89" s="97"/>
      <c r="BQ89" s="97"/>
      <c r="BR89" s="97"/>
      <c r="BS89" s="97"/>
      <c r="BT89" s="97"/>
      <c r="BU89" s="97"/>
      <c r="BV89" s="97"/>
      <c r="BW89" s="97"/>
    </row>
    <row r="90" spans="1:75" s="38" customFormat="1" ht="15.6" customHeight="1">
      <c r="A90" s="97"/>
      <c r="B90" s="97"/>
      <c r="C90" s="97"/>
      <c r="D90" s="97"/>
      <c r="E90" s="97"/>
      <c r="F90" s="97"/>
      <c r="G90" s="97"/>
      <c r="H90" s="97"/>
      <c r="I90" s="99"/>
      <c r="J90" s="97"/>
      <c r="K90" s="97"/>
      <c r="L90" s="97"/>
      <c r="M90" s="97"/>
      <c r="N90" s="97"/>
      <c r="O90" s="97"/>
      <c r="P90" s="99"/>
      <c r="Q90" s="97"/>
      <c r="R90" s="97"/>
      <c r="S90" s="97"/>
      <c r="T90" s="97"/>
      <c r="U90" s="97"/>
      <c r="V90" s="97"/>
      <c r="W90" s="99"/>
      <c r="X90" s="97"/>
      <c r="Y90" s="97"/>
      <c r="Z90" s="97"/>
      <c r="AA90" s="97"/>
      <c r="AB90" s="97"/>
      <c r="AC90" s="97"/>
      <c r="AD90" s="97"/>
      <c r="AE90" s="97"/>
      <c r="AF90" s="97"/>
      <c r="AG90" s="97"/>
      <c r="AH90" s="97"/>
      <c r="AI90" s="97"/>
      <c r="AJ90" s="97"/>
      <c r="AK90" s="97"/>
      <c r="AL90" s="97"/>
      <c r="AM90" s="97"/>
      <c r="AN90" s="97"/>
      <c r="AO90" s="97"/>
      <c r="AP90" s="97"/>
      <c r="AQ90" s="97"/>
      <c r="AR90" s="97"/>
      <c r="AS90" s="97"/>
      <c r="AT90" s="97"/>
      <c r="AU90" s="97"/>
      <c r="AV90" s="97"/>
      <c r="AW90" s="97"/>
      <c r="AX90" s="97"/>
      <c r="AY90" s="97"/>
      <c r="AZ90" s="97"/>
      <c r="BA90" s="97"/>
      <c r="BB90" s="97"/>
      <c r="BC90" s="97"/>
      <c r="BD90" s="97"/>
      <c r="BE90" s="97"/>
      <c r="BF90" s="97"/>
      <c r="BG90" s="97"/>
      <c r="BH90" s="97"/>
      <c r="BI90" s="97"/>
      <c r="BJ90" s="97"/>
      <c r="BK90" s="97"/>
      <c r="BL90" s="97"/>
      <c r="BM90" s="97"/>
      <c r="BN90" s="97"/>
      <c r="BO90" s="97"/>
      <c r="BP90" s="97"/>
      <c r="BQ90" s="97"/>
      <c r="BR90" s="97"/>
      <c r="BS90" s="97"/>
      <c r="BT90" s="97"/>
      <c r="BU90" s="97"/>
      <c r="BV90" s="97"/>
      <c r="BW90" s="97"/>
    </row>
    <row r="91" spans="1:75" s="38" customFormat="1" ht="15.6" customHeight="1">
      <c r="A91" s="97"/>
      <c r="B91" s="97"/>
      <c r="C91" s="97"/>
      <c r="D91" s="97"/>
      <c r="E91" s="97"/>
      <c r="F91" s="97"/>
      <c r="G91" s="97"/>
      <c r="H91" s="97"/>
      <c r="I91" s="99"/>
      <c r="J91" s="97"/>
      <c r="K91" s="97"/>
      <c r="L91" s="97"/>
      <c r="M91" s="97"/>
      <c r="N91" s="97"/>
      <c r="O91" s="97"/>
      <c r="P91" s="99"/>
      <c r="Q91" s="97"/>
      <c r="R91" s="97"/>
      <c r="S91" s="97"/>
      <c r="T91" s="97"/>
      <c r="U91" s="97"/>
      <c r="V91" s="97"/>
      <c r="W91" s="99"/>
      <c r="X91" s="97"/>
      <c r="Y91" s="97"/>
      <c r="Z91" s="97"/>
      <c r="AA91" s="97"/>
      <c r="AB91" s="97"/>
      <c r="AC91" s="97"/>
      <c r="AD91" s="97"/>
      <c r="AE91" s="97"/>
      <c r="AF91" s="97"/>
      <c r="AG91" s="97"/>
      <c r="AH91" s="97"/>
      <c r="AI91" s="97"/>
      <c r="AJ91" s="97"/>
      <c r="AK91" s="97"/>
      <c r="AL91" s="97"/>
      <c r="AM91" s="97"/>
      <c r="AN91" s="97"/>
      <c r="AO91" s="97"/>
      <c r="AP91" s="97"/>
      <c r="AQ91" s="97"/>
      <c r="AR91" s="97"/>
      <c r="AS91" s="97"/>
      <c r="AT91" s="97"/>
      <c r="AU91" s="97"/>
      <c r="AV91" s="97"/>
      <c r="AW91" s="97"/>
      <c r="AX91" s="97"/>
      <c r="AY91" s="97"/>
      <c r="AZ91" s="97"/>
      <c r="BA91" s="97"/>
      <c r="BB91" s="97"/>
      <c r="BC91" s="97"/>
      <c r="BD91" s="97"/>
      <c r="BE91" s="97"/>
      <c r="BF91" s="97"/>
      <c r="BG91" s="97"/>
      <c r="BH91" s="97"/>
      <c r="BI91" s="97"/>
      <c r="BJ91" s="97"/>
      <c r="BK91" s="97"/>
      <c r="BL91" s="97"/>
      <c r="BM91" s="97"/>
      <c r="BN91" s="97"/>
      <c r="BO91" s="97"/>
      <c r="BP91" s="97"/>
      <c r="BQ91" s="97"/>
      <c r="BR91" s="97"/>
      <c r="BS91" s="97"/>
      <c r="BT91" s="97"/>
      <c r="BU91" s="97"/>
      <c r="BV91" s="97"/>
      <c r="BW91" s="97"/>
    </row>
    <row r="92" spans="1:75" s="38" customFormat="1" ht="15.6" customHeight="1">
      <c r="A92" s="97"/>
      <c r="B92" s="97"/>
      <c r="C92" s="97"/>
      <c r="D92" s="97"/>
      <c r="E92" s="97"/>
      <c r="F92" s="97"/>
      <c r="G92" s="97"/>
      <c r="H92" s="97"/>
      <c r="I92" s="99"/>
      <c r="J92" s="97"/>
      <c r="K92" s="97"/>
      <c r="L92" s="97"/>
      <c r="M92" s="97"/>
      <c r="N92" s="97"/>
      <c r="O92" s="97"/>
      <c r="P92" s="99"/>
      <c r="Q92" s="97"/>
      <c r="R92" s="97"/>
      <c r="S92" s="97"/>
      <c r="T92" s="97"/>
      <c r="U92" s="97"/>
      <c r="V92" s="97"/>
      <c r="W92" s="99"/>
      <c r="X92" s="97"/>
      <c r="Y92" s="97"/>
      <c r="Z92" s="97"/>
      <c r="AA92" s="97"/>
      <c r="AB92" s="97"/>
      <c r="AC92" s="97"/>
      <c r="AD92" s="97"/>
      <c r="AE92" s="97"/>
      <c r="AF92" s="97"/>
      <c r="AG92" s="97"/>
      <c r="AH92" s="97"/>
      <c r="AI92" s="97"/>
      <c r="AJ92" s="97"/>
      <c r="AK92" s="97"/>
      <c r="AL92" s="97"/>
      <c r="AM92" s="97"/>
      <c r="AN92" s="97"/>
      <c r="AO92" s="97"/>
      <c r="AP92" s="97"/>
      <c r="AQ92" s="97"/>
      <c r="AR92" s="97"/>
      <c r="AS92" s="97"/>
      <c r="AT92" s="97"/>
      <c r="AU92" s="97"/>
      <c r="AV92" s="97"/>
      <c r="AW92" s="97"/>
      <c r="AX92" s="97"/>
      <c r="AY92" s="97"/>
      <c r="AZ92" s="97"/>
      <c r="BA92" s="97"/>
      <c r="BB92" s="97"/>
      <c r="BC92" s="97"/>
      <c r="BD92" s="97"/>
      <c r="BE92" s="97"/>
      <c r="BF92" s="97"/>
      <c r="BG92" s="97"/>
      <c r="BH92" s="97"/>
      <c r="BI92" s="97"/>
      <c r="BJ92" s="97"/>
      <c r="BK92" s="97"/>
      <c r="BL92" s="97"/>
      <c r="BM92" s="97"/>
      <c r="BN92" s="97"/>
      <c r="BO92" s="97"/>
      <c r="BP92" s="97"/>
      <c r="BQ92" s="97"/>
      <c r="BR92" s="97"/>
      <c r="BS92" s="97"/>
      <c r="BT92" s="97"/>
      <c r="BU92" s="97"/>
      <c r="BV92" s="97"/>
      <c r="BW92" s="97"/>
    </row>
    <row r="93" spans="1:75" s="38" customFormat="1" ht="15.6" customHeight="1">
      <c r="A93" s="97"/>
      <c r="B93" s="97"/>
      <c r="C93" s="97"/>
      <c r="D93" s="97"/>
      <c r="E93" s="97"/>
      <c r="F93" s="97"/>
      <c r="G93" s="97"/>
      <c r="H93" s="97"/>
      <c r="I93" s="99"/>
      <c r="J93" s="97"/>
      <c r="K93" s="97"/>
      <c r="L93" s="97"/>
      <c r="M93" s="97"/>
      <c r="N93" s="97"/>
      <c r="O93" s="97"/>
      <c r="P93" s="99"/>
      <c r="Q93" s="97"/>
      <c r="R93" s="97"/>
      <c r="S93" s="97"/>
      <c r="T93" s="97"/>
      <c r="U93" s="97"/>
      <c r="V93" s="97"/>
      <c r="W93" s="99"/>
      <c r="X93" s="97"/>
      <c r="Y93" s="97"/>
      <c r="Z93" s="97"/>
      <c r="AA93" s="97"/>
      <c r="AB93" s="97"/>
      <c r="AC93" s="97"/>
      <c r="AD93" s="97"/>
      <c r="AE93" s="97"/>
      <c r="AF93" s="97"/>
      <c r="AG93" s="97"/>
      <c r="AH93" s="97"/>
      <c r="AI93" s="97"/>
      <c r="AJ93" s="97"/>
      <c r="AK93" s="97"/>
      <c r="AL93" s="97"/>
      <c r="AM93" s="97"/>
      <c r="AN93" s="97"/>
      <c r="AO93" s="97"/>
      <c r="AP93" s="97"/>
      <c r="AQ93" s="97"/>
      <c r="AR93" s="97"/>
      <c r="AS93" s="97"/>
      <c r="AT93" s="97"/>
      <c r="AU93" s="97"/>
      <c r="AV93" s="97"/>
      <c r="AW93" s="97"/>
      <c r="AX93" s="97"/>
      <c r="AY93" s="97"/>
      <c r="AZ93" s="97"/>
      <c r="BA93" s="97"/>
      <c r="BB93" s="97"/>
      <c r="BC93" s="97"/>
      <c r="BD93" s="97"/>
      <c r="BE93" s="97"/>
      <c r="BF93" s="97"/>
      <c r="BG93" s="97"/>
      <c r="BH93" s="97"/>
      <c r="BI93" s="97"/>
      <c r="BJ93" s="97"/>
      <c r="BK93" s="97"/>
      <c r="BL93" s="97"/>
      <c r="BM93" s="97"/>
      <c r="BN93" s="97"/>
      <c r="BO93" s="97"/>
      <c r="BP93" s="97"/>
      <c r="BQ93" s="97"/>
      <c r="BR93" s="97"/>
      <c r="BS93" s="97"/>
      <c r="BT93" s="97"/>
      <c r="BU93" s="97"/>
      <c r="BV93" s="97"/>
      <c r="BW93" s="97"/>
    </row>
    <row r="94" spans="1:75" s="38" customFormat="1" ht="15.6" customHeight="1">
      <c r="A94" s="97"/>
      <c r="B94" s="97"/>
      <c r="C94" s="97"/>
      <c r="D94" s="97"/>
      <c r="E94" s="97"/>
      <c r="F94" s="97"/>
      <c r="G94" s="97"/>
      <c r="H94" s="97"/>
      <c r="I94" s="99"/>
      <c r="J94" s="97"/>
      <c r="K94" s="97"/>
      <c r="L94" s="97"/>
      <c r="M94" s="97"/>
      <c r="N94" s="97"/>
      <c r="O94" s="97"/>
      <c r="P94" s="99"/>
      <c r="Q94" s="97"/>
      <c r="R94" s="97"/>
      <c r="S94" s="97"/>
      <c r="T94" s="97"/>
      <c r="U94" s="97"/>
      <c r="V94" s="97"/>
      <c r="W94" s="99"/>
      <c r="X94" s="97"/>
      <c r="Y94" s="97"/>
      <c r="Z94" s="97"/>
      <c r="AA94" s="97"/>
      <c r="AB94" s="97"/>
      <c r="AC94" s="97"/>
      <c r="AD94" s="97"/>
      <c r="AE94" s="97"/>
      <c r="AF94" s="97"/>
      <c r="AG94" s="97"/>
      <c r="AH94" s="97"/>
      <c r="AI94" s="97"/>
      <c r="AJ94" s="97"/>
      <c r="AK94" s="97"/>
      <c r="AL94" s="97"/>
      <c r="AM94" s="97"/>
      <c r="AN94" s="97"/>
      <c r="AO94" s="97"/>
      <c r="AP94" s="97"/>
      <c r="AQ94" s="97"/>
      <c r="AR94" s="97"/>
      <c r="AS94" s="97"/>
      <c r="AT94" s="97"/>
      <c r="AU94" s="97"/>
      <c r="AV94" s="97"/>
      <c r="AW94" s="97"/>
      <c r="AX94" s="97"/>
      <c r="AY94" s="97"/>
      <c r="AZ94" s="97"/>
      <c r="BA94" s="97"/>
      <c r="BB94" s="97"/>
      <c r="BC94" s="97"/>
      <c r="BD94" s="97"/>
      <c r="BE94" s="97"/>
      <c r="BF94" s="97"/>
      <c r="BG94" s="97"/>
      <c r="BH94" s="97"/>
      <c r="BI94" s="97"/>
      <c r="BJ94" s="97"/>
      <c r="BK94" s="97"/>
      <c r="BL94" s="97"/>
      <c r="BM94" s="97"/>
      <c r="BN94" s="97"/>
      <c r="BO94" s="97"/>
      <c r="BP94" s="97"/>
      <c r="BQ94" s="97"/>
      <c r="BR94" s="97"/>
      <c r="BS94" s="97"/>
      <c r="BT94" s="97"/>
      <c r="BU94" s="97"/>
      <c r="BV94" s="97"/>
      <c r="BW94" s="97"/>
    </row>
    <row r="95" spans="1:75" s="38" customFormat="1" ht="15.6" customHeight="1">
      <c r="A95" s="97"/>
      <c r="B95" s="97"/>
      <c r="C95" s="97"/>
      <c r="D95" s="97"/>
      <c r="E95" s="97"/>
      <c r="F95" s="97"/>
      <c r="G95" s="97"/>
      <c r="H95" s="97"/>
      <c r="I95" s="99"/>
      <c r="J95" s="97"/>
      <c r="K95" s="97"/>
      <c r="L95" s="97"/>
      <c r="M95" s="97"/>
      <c r="N95" s="97"/>
      <c r="O95" s="97"/>
      <c r="P95" s="99"/>
      <c r="Q95" s="97"/>
      <c r="R95" s="97"/>
      <c r="S95" s="97"/>
      <c r="T95" s="97"/>
      <c r="U95" s="97"/>
      <c r="V95" s="97"/>
      <c r="W95" s="99"/>
      <c r="X95" s="97"/>
      <c r="Y95" s="97"/>
      <c r="Z95" s="97"/>
      <c r="AA95" s="97"/>
      <c r="AB95" s="97"/>
      <c r="AC95" s="97"/>
      <c r="AD95" s="97"/>
      <c r="AE95" s="97"/>
      <c r="AF95" s="97"/>
      <c r="AG95" s="97"/>
      <c r="AH95" s="97"/>
      <c r="AI95" s="97"/>
      <c r="AJ95" s="97"/>
      <c r="AK95" s="97"/>
      <c r="AL95" s="97"/>
      <c r="AM95" s="97"/>
      <c r="AN95" s="97"/>
      <c r="AO95" s="97"/>
      <c r="AP95" s="97"/>
      <c r="AQ95" s="97"/>
      <c r="AR95" s="97"/>
      <c r="AS95" s="97"/>
      <c r="AT95" s="97"/>
      <c r="AU95" s="97"/>
      <c r="AV95" s="97"/>
      <c r="AW95" s="97"/>
      <c r="AX95" s="97"/>
      <c r="AY95" s="97"/>
      <c r="AZ95" s="97"/>
      <c r="BA95" s="97"/>
      <c r="BB95" s="97"/>
      <c r="BC95" s="97"/>
      <c r="BD95" s="97"/>
      <c r="BE95" s="97"/>
      <c r="BF95" s="97"/>
      <c r="BG95" s="97"/>
      <c r="BH95" s="97"/>
      <c r="BI95" s="97"/>
      <c r="BJ95" s="97"/>
      <c r="BK95" s="97"/>
      <c r="BL95" s="97"/>
      <c r="BM95" s="97"/>
      <c r="BN95" s="97"/>
      <c r="BO95" s="97"/>
      <c r="BP95" s="97"/>
      <c r="BQ95" s="97"/>
      <c r="BR95" s="97"/>
      <c r="BS95" s="97"/>
      <c r="BT95" s="97"/>
      <c r="BU95" s="97"/>
      <c r="BV95" s="97"/>
      <c r="BW95" s="97"/>
    </row>
    <row r="96" spans="1:75" s="38" customFormat="1" ht="15.6" customHeight="1">
      <c r="A96" s="97"/>
      <c r="B96" s="97"/>
      <c r="C96" s="97"/>
      <c r="D96" s="97"/>
      <c r="E96" s="97"/>
      <c r="F96" s="97"/>
      <c r="G96" s="97"/>
      <c r="H96" s="97"/>
      <c r="I96" s="99"/>
      <c r="J96" s="97"/>
      <c r="K96" s="97"/>
      <c r="L96" s="97"/>
      <c r="M96" s="97"/>
      <c r="N96" s="97"/>
      <c r="O96" s="97"/>
      <c r="P96" s="99"/>
      <c r="Q96" s="97"/>
      <c r="R96" s="97"/>
      <c r="S96" s="97"/>
      <c r="T96" s="97"/>
      <c r="U96" s="97"/>
      <c r="V96" s="97"/>
      <c r="W96" s="99"/>
      <c r="X96" s="97"/>
      <c r="Y96" s="97"/>
      <c r="Z96" s="97"/>
      <c r="AA96" s="97"/>
      <c r="AB96" s="97"/>
      <c r="AC96" s="97"/>
      <c r="AD96" s="97"/>
      <c r="AE96" s="97"/>
      <c r="AF96" s="97"/>
      <c r="AG96" s="97"/>
      <c r="AH96" s="97"/>
      <c r="AI96" s="97"/>
      <c r="AJ96" s="97"/>
      <c r="AK96" s="97"/>
      <c r="AL96" s="97"/>
      <c r="AM96" s="97"/>
      <c r="AN96" s="97"/>
      <c r="AO96" s="97"/>
      <c r="AP96" s="97"/>
      <c r="AQ96" s="97"/>
      <c r="AR96" s="97"/>
      <c r="AS96" s="97"/>
      <c r="AT96" s="97"/>
      <c r="AU96" s="97"/>
      <c r="AV96" s="97"/>
      <c r="AW96" s="97"/>
      <c r="AX96" s="97"/>
      <c r="AY96" s="97"/>
      <c r="AZ96" s="97"/>
      <c r="BA96" s="97"/>
      <c r="BB96" s="97"/>
      <c r="BC96" s="97"/>
      <c r="BD96" s="97"/>
      <c r="BE96" s="97"/>
      <c r="BF96" s="97"/>
      <c r="BG96" s="97"/>
      <c r="BH96" s="97"/>
      <c r="BI96" s="97"/>
      <c r="BJ96" s="97"/>
      <c r="BK96" s="97"/>
      <c r="BL96" s="97"/>
      <c r="BM96" s="97"/>
      <c r="BN96" s="97"/>
      <c r="BO96" s="97"/>
      <c r="BP96" s="97"/>
      <c r="BQ96" s="97"/>
      <c r="BR96" s="97"/>
      <c r="BS96" s="97"/>
      <c r="BT96" s="97"/>
      <c r="BU96" s="97"/>
      <c r="BV96" s="97"/>
      <c r="BW96" s="97"/>
    </row>
    <row r="97" spans="1:75" s="38" customFormat="1" ht="15.6" customHeight="1">
      <c r="A97" s="97"/>
      <c r="B97" s="97"/>
      <c r="C97" s="97"/>
      <c r="D97" s="97"/>
      <c r="E97" s="97"/>
      <c r="F97" s="97"/>
      <c r="G97" s="97"/>
      <c r="H97" s="97"/>
      <c r="I97" s="99"/>
      <c r="J97" s="97"/>
      <c r="K97" s="97"/>
      <c r="L97" s="97"/>
      <c r="M97" s="97"/>
      <c r="N97" s="97"/>
      <c r="O97" s="97"/>
      <c r="P97" s="99"/>
      <c r="Q97" s="97"/>
      <c r="R97" s="97"/>
      <c r="S97" s="97"/>
      <c r="T97" s="97"/>
      <c r="U97" s="97"/>
      <c r="V97" s="97"/>
      <c r="W97" s="99"/>
      <c r="X97" s="97"/>
      <c r="Y97" s="97"/>
      <c r="Z97" s="97"/>
      <c r="AA97" s="97"/>
      <c r="AB97" s="97"/>
      <c r="AC97" s="97"/>
      <c r="AD97" s="97"/>
      <c r="AE97" s="97"/>
      <c r="AF97" s="97"/>
      <c r="AG97" s="97"/>
      <c r="AH97" s="97"/>
      <c r="AI97" s="97"/>
      <c r="AJ97" s="97"/>
      <c r="AK97" s="97"/>
      <c r="AL97" s="97"/>
      <c r="AM97" s="97"/>
      <c r="AN97" s="97"/>
      <c r="AO97" s="97"/>
      <c r="AP97" s="97"/>
      <c r="AQ97" s="97"/>
      <c r="AR97" s="97"/>
      <c r="AS97" s="97"/>
      <c r="AT97" s="97"/>
      <c r="AU97" s="97"/>
      <c r="AV97" s="97"/>
      <c r="AW97" s="97"/>
      <c r="AX97" s="97"/>
      <c r="AY97" s="97"/>
      <c r="AZ97" s="97"/>
      <c r="BA97" s="97"/>
      <c r="BB97" s="97"/>
      <c r="BC97" s="97"/>
      <c r="BD97" s="97"/>
      <c r="BE97" s="97"/>
      <c r="BF97" s="97"/>
      <c r="BG97" s="97"/>
      <c r="BH97" s="97"/>
      <c r="BI97" s="97"/>
      <c r="BJ97" s="97"/>
      <c r="BK97" s="97"/>
      <c r="BL97" s="97"/>
      <c r="BM97" s="97"/>
      <c r="BN97" s="97"/>
      <c r="BO97" s="97"/>
      <c r="BP97" s="97"/>
      <c r="BQ97" s="97"/>
      <c r="BR97" s="97"/>
      <c r="BS97" s="97"/>
      <c r="BT97" s="97"/>
      <c r="BU97" s="97"/>
      <c r="BV97" s="97"/>
      <c r="BW97" s="97"/>
    </row>
    <row r="98" spans="1:75" s="38" customFormat="1" ht="15.6" customHeight="1">
      <c r="A98" s="97"/>
      <c r="B98" s="97"/>
      <c r="C98" s="97"/>
      <c r="D98" s="97"/>
      <c r="E98" s="97"/>
      <c r="F98" s="97"/>
      <c r="G98" s="97"/>
      <c r="H98" s="97"/>
      <c r="I98" s="99"/>
      <c r="J98" s="97"/>
      <c r="K98" s="97"/>
      <c r="L98" s="97"/>
      <c r="M98" s="97"/>
      <c r="N98" s="97"/>
      <c r="O98" s="97"/>
      <c r="P98" s="99"/>
      <c r="Q98" s="97"/>
      <c r="R98" s="97"/>
      <c r="S98" s="97"/>
      <c r="T98" s="97"/>
      <c r="U98" s="97"/>
      <c r="V98" s="97"/>
      <c r="W98" s="99"/>
      <c r="X98" s="97"/>
      <c r="Y98" s="97"/>
      <c r="Z98" s="97"/>
      <c r="AA98" s="97"/>
      <c r="AB98" s="97"/>
      <c r="AC98" s="97"/>
      <c r="AD98" s="97"/>
      <c r="AE98" s="97"/>
      <c r="AF98" s="97"/>
      <c r="AG98" s="97"/>
      <c r="AH98" s="97"/>
      <c r="AI98" s="97"/>
      <c r="AJ98" s="97"/>
      <c r="AK98" s="97"/>
      <c r="AL98" s="97"/>
      <c r="AM98" s="97"/>
      <c r="AN98" s="97"/>
      <c r="AO98" s="97"/>
      <c r="AP98" s="97"/>
      <c r="AQ98" s="97"/>
      <c r="AR98" s="97"/>
      <c r="AS98" s="97"/>
      <c r="AT98" s="97"/>
      <c r="AU98" s="97"/>
      <c r="AV98" s="97"/>
      <c r="AW98" s="97"/>
      <c r="AX98" s="97"/>
      <c r="AY98" s="97"/>
      <c r="AZ98" s="97"/>
      <c r="BA98" s="97"/>
      <c r="BB98" s="97"/>
      <c r="BC98" s="97"/>
      <c r="BD98" s="97"/>
      <c r="BE98" s="97"/>
      <c r="BF98" s="97"/>
      <c r="BG98" s="97"/>
      <c r="BH98" s="97"/>
      <c r="BI98" s="97"/>
      <c r="BJ98" s="97"/>
      <c r="BK98" s="97"/>
      <c r="BL98" s="97"/>
      <c r="BM98" s="97"/>
      <c r="BN98" s="97"/>
      <c r="BO98" s="97"/>
      <c r="BP98" s="97"/>
      <c r="BQ98" s="97"/>
      <c r="BR98" s="97"/>
      <c r="BS98" s="97"/>
      <c r="BT98" s="97"/>
      <c r="BU98" s="97"/>
      <c r="BV98" s="97"/>
      <c r="BW98" s="97"/>
    </row>
    <row r="99" spans="1:75" s="38" customFormat="1" ht="15.6" customHeight="1">
      <c r="A99" s="97"/>
      <c r="B99" s="97"/>
      <c r="C99" s="97"/>
      <c r="D99" s="97"/>
      <c r="E99" s="97"/>
      <c r="F99" s="97"/>
      <c r="G99" s="97"/>
      <c r="H99" s="97"/>
      <c r="I99" s="99"/>
      <c r="J99" s="97"/>
      <c r="K99" s="97"/>
      <c r="L99" s="97"/>
      <c r="M99" s="97"/>
      <c r="N99" s="97"/>
      <c r="O99" s="97"/>
      <c r="P99" s="99"/>
      <c r="Q99" s="97"/>
      <c r="R99" s="97"/>
      <c r="S99" s="97"/>
      <c r="T99" s="97"/>
      <c r="U99" s="97"/>
      <c r="V99" s="97"/>
      <c r="W99" s="99"/>
      <c r="X99" s="97"/>
      <c r="Y99" s="97"/>
      <c r="Z99" s="97"/>
      <c r="AA99" s="97"/>
      <c r="AB99" s="97"/>
      <c r="AC99" s="97"/>
      <c r="AD99" s="97"/>
      <c r="AE99" s="97"/>
      <c r="AF99" s="97"/>
      <c r="AG99" s="97"/>
      <c r="AH99" s="97"/>
      <c r="AI99" s="97"/>
      <c r="AJ99" s="97"/>
      <c r="AK99" s="97"/>
      <c r="AL99" s="97"/>
      <c r="AM99" s="97"/>
      <c r="AN99" s="97"/>
      <c r="AO99" s="97"/>
      <c r="AP99" s="97"/>
      <c r="AQ99" s="97"/>
      <c r="AR99" s="97"/>
      <c r="AS99" s="97"/>
      <c r="AT99" s="97"/>
      <c r="AU99" s="97"/>
      <c r="AV99" s="97"/>
      <c r="AW99" s="97"/>
      <c r="AX99" s="97"/>
      <c r="AY99" s="97"/>
      <c r="AZ99" s="97"/>
      <c r="BA99" s="97"/>
      <c r="BB99" s="97"/>
      <c r="BC99" s="97"/>
      <c r="BD99" s="97"/>
      <c r="BE99" s="97"/>
      <c r="BF99" s="97"/>
      <c r="BG99" s="97"/>
      <c r="BH99" s="97"/>
      <c r="BI99" s="97"/>
      <c r="BJ99" s="97"/>
      <c r="BK99" s="97"/>
      <c r="BL99" s="97"/>
      <c r="BM99" s="97"/>
      <c r="BN99" s="97"/>
      <c r="BO99" s="97"/>
      <c r="BP99" s="97"/>
      <c r="BQ99" s="97"/>
      <c r="BR99" s="97"/>
      <c r="BS99" s="97"/>
      <c r="BT99" s="97"/>
      <c r="BU99" s="97"/>
      <c r="BV99" s="97"/>
      <c r="BW99" s="97"/>
    </row>
    <row r="100" spans="1:75" s="38" customFormat="1" ht="15.6" customHeight="1">
      <c r="A100" s="97"/>
      <c r="B100" s="97"/>
      <c r="C100" s="97"/>
      <c r="D100" s="97"/>
      <c r="E100" s="97"/>
      <c r="F100" s="97"/>
      <c r="G100" s="97"/>
      <c r="H100" s="97"/>
      <c r="I100" s="99"/>
      <c r="J100" s="97"/>
      <c r="K100" s="97"/>
      <c r="L100" s="97"/>
      <c r="M100" s="97"/>
      <c r="N100" s="97"/>
      <c r="O100" s="97"/>
      <c r="P100" s="99"/>
      <c r="Q100" s="97"/>
      <c r="R100" s="97"/>
      <c r="S100" s="97"/>
      <c r="T100" s="97"/>
      <c r="U100" s="97"/>
      <c r="V100" s="97"/>
      <c r="W100" s="99"/>
      <c r="X100" s="97"/>
      <c r="Y100" s="97"/>
      <c r="Z100" s="97"/>
      <c r="AA100" s="97"/>
      <c r="AB100" s="97"/>
      <c r="AC100" s="97"/>
      <c r="AD100" s="97"/>
      <c r="AE100" s="97"/>
      <c r="AF100" s="97"/>
      <c r="AG100" s="97"/>
      <c r="AH100" s="97"/>
      <c r="AI100" s="97"/>
      <c r="AJ100" s="97"/>
      <c r="AK100" s="97"/>
      <c r="AL100" s="97"/>
      <c r="AM100" s="97"/>
      <c r="AN100" s="97"/>
      <c r="AO100" s="97"/>
      <c r="AP100" s="97"/>
      <c r="AQ100" s="97"/>
      <c r="AR100" s="97"/>
      <c r="AS100" s="97"/>
      <c r="AT100" s="97"/>
      <c r="AU100" s="97"/>
      <c r="AV100" s="97"/>
      <c r="AW100" s="97"/>
      <c r="AX100" s="97"/>
      <c r="AY100" s="97"/>
      <c r="AZ100" s="97"/>
      <c r="BA100" s="97"/>
      <c r="BB100" s="97"/>
      <c r="BC100" s="97"/>
      <c r="BD100" s="97"/>
      <c r="BE100" s="97"/>
      <c r="BF100" s="97"/>
      <c r="BG100" s="97"/>
      <c r="BH100" s="97"/>
      <c r="BI100" s="97"/>
      <c r="BJ100" s="97"/>
      <c r="BK100" s="97"/>
      <c r="BL100" s="97"/>
      <c r="BM100" s="97"/>
      <c r="BN100" s="97"/>
      <c r="BO100" s="97"/>
      <c r="BP100" s="97"/>
      <c r="BQ100" s="97"/>
      <c r="BR100" s="97"/>
      <c r="BS100" s="97"/>
      <c r="BT100" s="97"/>
      <c r="BU100" s="97"/>
      <c r="BV100" s="97"/>
      <c r="BW100" s="97"/>
    </row>
    <row r="101" spans="1:75" s="38" customFormat="1" ht="15.6" customHeight="1">
      <c r="A101" s="97"/>
      <c r="B101" s="97"/>
      <c r="C101" s="97"/>
      <c r="D101" s="97"/>
      <c r="E101" s="97"/>
      <c r="F101" s="97"/>
      <c r="G101" s="97"/>
      <c r="H101" s="97"/>
      <c r="I101" s="99"/>
      <c r="J101" s="97"/>
      <c r="K101" s="97"/>
      <c r="L101" s="97"/>
      <c r="M101" s="97"/>
      <c r="N101" s="97"/>
      <c r="O101" s="97"/>
      <c r="P101" s="99"/>
      <c r="Q101" s="97"/>
      <c r="R101" s="97"/>
      <c r="S101" s="97"/>
      <c r="T101" s="97"/>
      <c r="U101" s="97"/>
      <c r="V101" s="97"/>
      <c r="W101" s="99"/>
      <c r="X101" s="97"/>
      <c r="Y101" s="97"/>
      <c r="Z101" s="97"/>
      <c r="AA101" s="97"/>
      <c r="AB101" s="97"/>
      <c r="AC101" s="97"/>
      <c r="AD101" s="97"/>
      <c r="AE101" s="97"/>
      <c r="AF101" s="97"/>
      <c r="AG101" s="97"/>
      <c r="AH101" s="97"/>
      <c r="AI101" s="97"/>
      <c r="AJ101" s="97"/>
      <c r="AK101" s="97"/>
      <c r="AL101" s="97"/>
      <c r="AM101" s="97"/>
      <c r="AN101" s="97"/>
      <c r="AO101" s="97"/>
      <c r="AP101" s="97"/>
      <c r="AQ101" s="97"/>
      <c r="AR101" s="97"/>
      <c r="AS101" s="97"/>
      <c r="AT101" s="97"/>
      <c r="AU101" s="97"/>
      <c r="AV101" s="97"/>
      <c r="AW101" s="97"/>
      <c r="AX101" s="97"/>
      <c r="AY101" s="97"/>
      <c r="AZ101" s="97"/>
      <c r="BA101" s="97"/>
      <c r="BB101" s="97"/>
      <c r="BC101" s="97"/>
      <c r="BD101" s="97"/>
      <c r="BE101" s="97"/>
      <c r="BF101" s="97"/>
      <c r="BG101" s="97"/>
      <c r="BH101" s="97"/>
      <c r="BI101" s="97"/>
      <c r="BJ101" s="97"/>
      <c r="BK101" s="97"/>
      <c r="BL101" s="97"/>
      <c r="BM101" s="97"/>
      <c r="BN101" s="97"/>
      <c r="BO101" s="97"/>
      <c r="BP101" s="97"/>
      <c r="BQ101" s="97"/>
      <c r="BR101" s="97"/>
      <c r="BS101" s="97"/>
      <c r="BT101" s="97"/>
      <c r="BU101" s="97"/>
      <c r="BV101" s="97"/>
      <c r="BW101" s="97"/>
    </row>
    <row r="102" spans="1:75" s="38" customFormat="1" ht="15.6" customHeight="1">
      <c r="A102" s="97"/>
      <c r="B102" s="97"/>
      <c r="C102" s="97"/>
      <c r="D102" s="97"/>
      <c r="E102" s="97"/>
      <c r="F102" s="97"/>
      <c r="G102" s="97"/>
      <c r="H102" s="97"/>
      <c r="I102" s="99"/>
      <c r="J102" s="97"/>
      <c r="K102" s="97"/>
      <c r="L102" s="97"/>
      <c r="M102" s="97"/>
      <c r="N102" s="97"/>
      <c r="O102" s="97"/>
      <c r="P102" s="99"/>
      <c r="Q102" s="97"/>
      <c r="R102" s="97"/>
      <c r="S102" s="97"/>
      <c r="T102" s="97"/>
      <c r="U102" s="97"/>
      <c r="V102" s="97"/>
      <c r="W102" s="99"/>
      <c r="X102" s="97"/>
      <c r="Y102" s="97"/>
      <c r="Z102" s="97"/>
      <c r="AA102" s="97"/>
      <c r="AB102" s="97"/>
      <c r="AC102" s="97"/>
      <c r="AD102" s="97"/>
      <c r="AE102" s="97"/>
      <c r="AF102" s="97"/>
      <c r="AG102" s="97"/>
      <c r="AH102" s="97"/>
      <c r="AI102" s="97"/>
      <c r="AJ102" s="97"/>
      <c r="AK102" s="97"/>
      <c r="AL102" s="97"/>
      <c r="AM102" s="97"/>
      <c r="AN102" s="97"/>
      <c r="AO102" s="97"/>
      <c r="AP102" s="97"/>
      <c r="AQ102" s="97"/>
      <c r="AR102" s="97"/>
      <c r="AS102" s="97"/>
      <c r="AT102" s="97"/>
      <c r="AU102" s="97"/>
      <c r="AV102" s="97"/>
      <c r="AW102" s="97"/>
      <c r="AX102" s="97"/>
      <c r="AY102" s="97"/>
      <c r="AZ102" s="97"/>
      <c r="BA102" s="97"/>
      <c r="BB102" s="97"/>
      <c r="BC102" s="97"/>
      <c r="BD102" s="97"/>
      <c r="BE102" s="97"/>
      <c r="BF102" s="97"/>
      <c r="BG102" s="97"/>
      <c r="BH102" s="97"/>
      <c r="BI102" s="97"/>
      <c r="BJ102" s="97"/>
      <c r="BK102" s="97"/>
      <c r="BL102" s="97"/>
      <c r="BM102" s="97"/>
      <c r="BN102" s="97"/>
      <c r="BO102" s="97"/>
      <c r="BP102" s="97"/>
      <c r="BQ102" s="97"/>
      <c r="BR102" s="97"/>
      <c r="BS102" s="97"/>
      <c r="BT102" s="97"/>
      <c r="BU102" s="97"/>
      <c r="BV102" s="97"/>
      <c r="BW102" s="97"/>
    </row>
    <row r="103" spans="1:75" s="38" customFormat="1" ht="15.6" customHeight="1">
      <c r="A103" s="97"/>
      <c r="B103" s="97"/>
      <c r="C103" s="97"/>
      <c r="D103" s="97"/>
      <c r="E103" s="97"/>
      <c r="F103" s="97"/>
      <c r="G103" s="97"/>
      <c r="H103" s="97"/>
      <c r="I103" s="99"/>
      <c r="J103" s="97"/>
      <c r="K103" s="97"/>
      <c r="L103" s="97"/>
      <c r="M103" s="97"/>
      <c r="N103" s="97"/>
      <c r="O103" s="97"/>
      <c r="P103" s="99"/>
      <c r="Q103" s="97"/>
      <c r="R103" s="97"/>
      <c r="S103" s="97"/>
      <c r="T103" s="97"/>
      <c r="U103" s="97"/>
      <c r="V103" s="97"/>
      <c r="W103" s="99"/>
      <c r="X103" s="97"/>
      <c r="Y103" s="97"/>
      <c r="Z103" s="97"/>
      <c r="AA103" s="97"/>
      <c r="AB103" s="97"/>
      <c r="AC103" s="97"/>
      <c r="AD103" s="97"/>
      <c r="AE103" s="97"/>
      <c r="AF103" s="97"/>
      <c r="AG103" s="97"/>
      <c r="AH103" s="97"/>
      <c r="AI103" s="97"/>
      <c r="AJ103" s="97"/>
      <c r="AK103" s="97"/>
      <c r="AL103" s="97"/>
      <c r="AM103" s="97"/>
      <c r="AN103" s="97"/>
      <c r="AO103" s="97"/>
      <c r="AP103" s="97"/>
      <c r="AQ103" s="97"/>
      <c r="AR103" s="97"/>
      <c r="AS103" s="97"/>
      <c r="AT103" s="97"/>
      <c r="AU103" s="97"/>
      <c r="AV103" s="97"/>
      <c r="AW103" s="97"/>
      <c r="AX103" s="97"/>
      <c r="AY103" s="97"/>
      <c r="AZ103" s="97"/>
      <c r="BA103" s="97"/>
      <c r="BB103" s="97"/>
      <c r="BC103" s="97"/>
      <c r="BD103" s="97"/>
      <c r="BE103" s="97"/>
      <c r="BF103" s="97"/>
      <c r="BG103" s="97"/>
      <c r="BH103" s="97"/>
      <c r="BI103" s="97"/>
      <c r="BJ103" s="97"/>
      <c r="BK103" s="97"/>
      <c r="BL103" s="97"/>
      <c r="BM103" s="97"/>
      <c r="BN103" s="97"/>
      <c r="BO103" s="97"/>
      <c r="BP103" s="97"/>
      <c r="BQ103" s="97"/>
      <c r="BR103" s="97"/>
      <c r="BS103" s="97"/>
      <c r="BT103" s="97"/>
      <c r="BU103" s="97"/>
      <c r="BV103" s="97"/>
      <c r="BW103" s="97"/>
    </row>
    <row r="104" spans="1:75" s="38" customFormat="1" ht="15.6" customHeight="1">
      <c r="A104" s="97"/>
      <c r="B104" s="97"/>
      <c r="C104" s="97"/>
      <c r="D104" s="97"/>
      <c r="E104" s="97"/>
      <c r="F104" s="97"/>
      <c r="G104" s="97"/>
      <c r="H104" s="97"/>
      <c r="I104" s="99"/>
      <c r="J104" s="97"/>
      <c r="K104" s="97"/>
      <c r="L104" s="97"/>
      <c r="M104" s="97"/>
      <c r="N104" s="97"/>
      <c r="O104" s="97"/>
      <c r="P104" s="99"/>
      <c r="Q104" s="97"/>
      <c r="R104" s="97"/>
      <c r="S104" s="97"/>
      <c r="T104" s="97"/>
      <c r="U104" s="97"/>
      <c r="V104" s="97"/>
      <c r="W104" s="99"/>
      <c r="X104" s="97"/>
      <c r="Y104" s="97"/>
      <c r="Z104" s="97"/>
      <c r="AA104" s="97"/>
      <c r="AB104" s="97"/>
      <c r="AC104" s="97"/>
      <c r="AD104" s="97"/>
      <c r="AE104" s="97"/>
      <c r="AF104" s="97"/>
      <c r="AG104" s="97"/>
      <c r="AH104" s="97"/>
      <c r="AI104" s="97"/>
      <c r="AJ104" s="97"/>
      <c r="AK104" s="97"/>
      <c r="AL104" s="97"/>
      <c r="AM104" s="97"/>
      <c r="AN104" s="97"/>
      <c r="AO104" s="97"/>
      <c r="AP104" s="97"/>
      <c r="AQ104" s="97"/>
      <c r="AR104" s="97"/>
      <c r="AS104" s="97"/>
      <c r="AT104" s="97"/>
      <c r="AU104" s="97"/>
      <c r="AV104" s="97"/>
      <c r="AW104" s="97"/>
      <c r="AX104" s="97"/>
      <c r="AY104" s="97"/>
      <c r="AZ104" s="97"/>
      <c r="BA104" s="97"/>
      <c r="BB104" s="97"/>
      <c r="BC104" s="97"/>
      <c r="BD104" s="97"/>
      <c r="BE104" s="97"/>
      <c r="BF104" s="97"/>
      <c r="BG104" s="97"/>
      <c r="BH104" s="97"/>
      <c r="BI104" s="97"/>
      <c r="BJ104" s="97"/>
      <c r="BK104" s="97"/>
      <c r="BL104" s="97"/>
      <c r="BM104" s="97"/>
      <c r="BN104" s="97"/>
      <c r="BO104" s="97"/>
      <c r="BP104" s="97"/>
      <c r="BQ104" s="97"/>
      <c r="BR104" s="97"/>
      <c r="BS104" s="97"/>
      <c r="BT104" s="97"/>
      <c r="BU104" s="97"/>
      <c r="BV104" s="97"/>
      <c r="BW104" s="97"/>
    </row>
    <row r="105" spans="1:75" s="38" customFormat="1" ht="15.6" customHeight="1">
      <c r="A105" s="97"/>
      <c r="B105" s="97"/>
      <c r="C105" s="97"/>
      <c r="D105" s="97"/>
      <c r="E105" s="97"/>
      <c r="F105" s="97"/>
      <c r="G105" s="97"/>
      <c r="H105" s="97"/>
      <c r="I105" s="99"/>
      <c r="J105" s="97"/>
      <c r="K105" s="97"/>
      <c r="L105" s="97"/>
      <c r="M105" s="97"/>
      <c r="N105" s="97"/>
      <c r="O105" s="97"/>
      <c r="P105" s="99"/>
      <c r="Q105" s="97"/>
      <c r="R105" s="97"/>
      <c r="S105" s="97"/>
      <c r="T105" s="97"/>
      <c r="U105" s="97"/>
      <c r="V105" s="97"/>
      <c r="W105" s="99"/>
      <c r="X105" s="97"/>
      <c r="Y105" s="97"/>
      <c r="Z105" s="97"/>
      <c r="AA105" s="97"/>
      <c r="AB105" s="97"/>
      <c r="AC105" s="97"/>
      <c r="AD105" s="97"/>
      <c r="AE105" s="97"/>
      <c r="AF105" s="97"/>
      <c r="AG105" s="97"/>
      <c r="AH105" s="97"/>
      <c r="AI105" s="97"/>
      <c r="AJ105" s="97"/>
      <c r="AK105" s="97"/>
      <c r="AL105" s="97"/>
      <c r="AM105" s="97"/>
      <c r="AN105" s="97"/>
      <c r="AO105" s="97"/>
      <c r="AP105" s="97"/>
      <c r="AQ105" s="97"/>
      <c r="AR105" s="97"/>
      <c r="AS105" s="97"/>
      <c r="AT105" s="97"/>
      <c r="AU105" s="97"/>
      <c r="AV105" s="97"/>
      <c r="AW105" s="97"/>
      <c r="AX105" s="97"/>
      <c r="AY105" s="97"/>
      <c r="AZ105" s="97"/>
      <c r="BA105" s="97"/>
      <c r="BB105" s="97"/>
      <c r="BC105" s="97"/>
      <c r="BD105" s="97"/>
      <c r="BE105" s="97"/>
      <c r="BF105" s="97"/>
      <c r="BG105" s="97"/>
      <c r="BH105" s="97"/>
      <c r="BI105" s="97"/>
      <c r="BJ105" s="97"/>
      <c r="BK105" s="97"/>
      <c r="BL105" s="97"/>
      <c r="BM105" s="97"/>
      <c r="BN105" s="97"/>
      <c r="BO105" s="97"/>
      <c r="BP105" s="97"/>
      <c r="BQ105" s="97"/>
      <c r="BR105" s="97"/>
      <c r="BS105" s="97"/>
      <c r="BT105" s="97"/>
      <c r="BU105" s="97"/>
      <c r="BV105" s="97"/>
      <c r="BW105" s="97"/>
    </row>
    <row r="106" spans="1:75" s="38" customFormat="1" ht="15.6" customHeight="1">
      <c r="A106" s="97"/>
      <c r="B106" s="97"/>
      <c r="C106" s="97"/>
      <c r="D106" s="97"/>
      <c r="E106" s="97"/>
      <c r="F106" s="97"/>
      <c r="G106" s="97"/>
      <c r="H106" s="97"/>
      <c r="I106" s="99"/>
      <c r="J106" s="97"/>
      <c r="K106" s="97"/>
      <c r="L106" s="97"/>
      <c r="M106" s="97"/>
      <c r="N106" s="97"/>
      <c r="O106" s="97"/>
      <c r="P106" s="99"/>
      <c r="Q106" s="97"/>
      <c r="R106" s="97"/>
      <c r="S106" s="97"/>
      <c r="T106" s="97"/>
      <c r="U106" s="97"/>
      <c r="V106" s="97"/>
      <c r="W106" s="99"/>
      <c r="X106" s="97"/>
      <c r="Y106" s="97"/>
      <c r="Z106" s="97"/>
      <c r="AA106" s="97"/>
      <c r="AB106" s="97"/>
      <c r="AC106" s="97"/>
      <c r="AD106" s="97"/>
      <c r="AE106" s="97"/>
      <c r="AF106" s="97"/>
      <c r="AG106" s="97"/>
      <c r="AH106" s="97"/>
      <c r="AI106" s="97"/>
      <c r="AJ106" s="97"/>
      <c r="AK106" s="97"/>
      <c r="AL106" s="97"/>
      <c r="AM106" s="97"/>
      <c r="AN106" s="97"/>
      <c r="AO106" s="97"/>
      <c r="AP106" s="97"/>
      <c r="AQ106" s="97"/>
      <c r="AR106" s="97"/>
      <c r="AS106" s="97"/>
      <c r="AT106" s="97"/>
      <c r="AU106" s="97"/>
      <c r="AV106" s="97"/>
      <c r="AW106" s="97"/>
      <c r="AX106" s="97"/>
      <c r="AY106" s="97"/>
      <c r="AZ106" s="97"/>
      <c r="BA106" s="97"/>
      <c r="BB106" s="97"/>
      <c r="BC106" s="97"/>
      <c r="BD106" s="97"/>
      <c r="BE106" s="97"/>
      <c r="BF106" s="97"/>
      <c r="BG106" s="97"/>
      <c r="BH106" s="97"/>
      <c r="BI106" s="97"/>
      <c r="BJ106" s="97"/>
      <c r="BK106" s="97"/>
      <c r="BL106" s="97"/>
      <c r="BM106" s="97"/>
      <c r="BN106" s="97"/>
      <c r="BO106" s="97"/>
      <c r="BP106" s="97"/>
      <c r="BQ106" s="97"/>
      <c r="BR106" s="97"/>
      <c r="BS106" s="97"/>
      <c r="BT106" s="97"/>
      <c r="BU106" s="97"/>
      <c r="BV106" s="97"/>
      <c r="BW106" s="97"/>
    </row>
    <row r="107" spans="1:75" s="38" customFormat="1" ht="15.6" customHeight="1">
      <c r="A107" s="97"/>
      <c r="B107" s="97"/>
      <c r="C107" s="97"/>
      <c r="D107" s="97"/>
      <c r="E107" s="97"/>
      <c r="F107" s="97"/>
      <c r="G107" s="97"/>
      <c r="H107" s="97"/>
      <c r="I107" s="99"/>
      <c r="J107" s="97"/>
      <c r="K107" s="97"/>
      <c r="L107" s="97"/>
      <c r="M107" s="97"/>
      <c r="N107" s="97"/>
      <c r="O107" s="97"/>
      <c r="P107" s="99"/>
      <c r="Q107" s="97"/>
      <c r="R107" s="97"/>
      <c r="S107" s="97"/>
      <c r="T107" s="97"/>
      <c r="U107" s="97"/>
      <c r="V107" s="97"/>
      <c r="W107" s="99"/>
      <c r="X107" s="97"/>
      <c r="Y107" s="97"/>
      <c r="Z107" s="97"/>
      <c r="AA107" s="97"/>
      <c r="AB107" s="97"/>
      <c r="AC107" s="97"/>
      <c r="AD107" s="97"/>
      <c r="AE107" s="97"/>
      <c r="AF107" s="97"/>
      <c r="AG107" s="97"/>
      <c r="AH107" s="97"/>
      <c r="AI107" s="97"/>
      <c r="AJ107" s="97"/>
      <c r="AK107" s="97"/>
      <c r="AL107" s="97"/>
      <c r="AM107" s="97"/>
      <c r="AN107" s="97"/>
      <c r="AO107" s="97"/>
      <c r="AP107" s="97"/>
      <c r="AQ107" s="97"/>
      <c r="AR107" s="97"/>
      <c r="AS107" s="97"/>
      <c r="AT107" s="97"/>
      <c r="AU107" s="97"/>
      <c r="AV107" s="97"/>
      <c r="AW107" s="97"/>
      <c r="AX107" s="97"/>
      <c r="AY107" s="97"/>
      <c r="AZ107" s="97"/>
      <c r="BA107" s="97"/>
      <c r="BB107" s="97"/>
      <c r="BC107" s="97"/>
      <c r="BD107" s="97"/>
      <c r="BE107" s="97"/>
      <c r="BF107" s="97"/>
      <c r="BG107" s="97"/>
      <c r="BH107" s="97"/>
      <c r="BI107" s="97"/>
      <c r="BJ107" s="97"/>
      <c r="BK107" s="97"/>
      <c r="BL107" s="97"/>
      <c r="BM107" s="97"/>
      <c r="BN107" s="97"/>
      <c r="BO107" s="97"/>
      <c r="BP107" s="97"/>
      <c r="BQ107" s="97"/>
      <c r="BR107" s="97"/>
      <c r="BS107" s="97"/>
      <c r="BT107" s="97"/>
      <c r="BU107" s="97"/>
      <c r="BV107" s="97"/>
      <c r="BW107" s="97"/>
    </row>
    <row r="108" spans="1:75" s="38" customFormat="1" ht="15.6" customHeight="1">
      <c r="A108" s="97"/>
      <c r="B108" s="97"/>
      <c r="C108" s="97"/>
      <c r="D108" s="97"/>
      <c r="E108" s="97"/>
      <c r="F108" s="97"/>
      <c r="G108" s="97"/>
      <c r="H108" s="97"/>
      <c r="I108" s="99"/>
      <c r="J108" s="97"/>
      <c r="K108" s="97"/>
      <c r="L108" s="97"/>
      <c r="M108" s="97"/>
      <c r="N108" s="97"/>
      <c r="O108" s="97"/>
      <c r="P108" s="99"/>
      <c r="Q108" s="97"/>
      <c r="R108" s="97"/>
      <c r="S108" s="97"/>
      <c r="T108" s="97"/>
      <c r="U108" s="97"/>
      <c r="V108" s="97"/>
      <c r="W108" s="99"/>
      <c r="X108" s="97"/>
      <c r="Y108" s="97"/>
      <c r="Z108" s="97"/>
      <c r="AA108" s="97"/>
      <c r="AB108" s="97"/>
      <c r="AC108" s="97"/>
      <c r="AD108" s="97"/>
      <c r="AE108" s="97"/>
      <c r="AF108" s="97"/>
      <c r="AG108" s="97"/>
      <c r="AH108" s="97"/>
      <c r="AI108" s="97"/>
      <c r="AJ108" s="97"/>
      <c r="AK108" s="97"/>
      <c r="AL108" s="97"/>
      <c r="AM108" s="97"/>
      <c r="AN108" s="97"/>
      <c r="AO108" s="97"/>
      <c r="AP108" s="97"/>
      <c r="AQ108" s="97"/>
      <c r="AR108" s="97"/>
      <c r="AS108" s="97"/>
      <c r="AT108" s="97"/>
      <c r="AU108" s="97"/>
      <c r="AV108" s="97"/>
      <c r="AW108" s="97"/>
      <c r="AX108" s="97"/>
      <c r="AY108" s="97"/>
      <c r="AZ108" s="97"/>
      <c r="BA108" s="97"/>
      <c r="BB108" s="97"/>
      <c r="BC108" s="97"/>
      <c r="BD108" s="97"/>
      <c r="BE108" s="97"/>
      <c r="BF108" s="97"/>
      <c r="BG108" s="97"/>
      <c r="BH108" s="97"/>
      <c r="BI108" s="97"/>
      <c r="BJ108" s="97"/>
      <c r="BK108" s="97"/>
      <c r="BL108" s="97"/>
      <c r="BM108" s="97"/>
      <c r="BN108" s="97"/>
      <c r="BO108" s="97"/>
      <c r="BP108" s="97"/>
      <c r="BQ108" s="97"/>
      <c r="BR108" s="97"/>
      <c r="BS108" s="97"/>
      <c r="BT108" s="97"/>
      <c r="BU108" s="97"/>
      <c r="BV108" s="97"/>
      <c r="BW108" s="97"/>
    </row>
    <row r="109" spans="1:75" s="38" customFormat="1" ht="15.6" customHeight="1">
      <c r="A109" s="97"/>
      <c r="B109" s="97"/>
      <c r="C109" s="97"/>
      <c r="D109" s="97"/>
      <c r="E109" s="97"/>
      <c r="F109" s="97"/>
      <c r="G109" s="97"/>
      <c r="H109" s="97"/>
      <c r="I109" s="99"/>
      <c r="J109" s="97"/>
      <c r="K109" s="97"/>
      <c r="L109" s="97"/>
      <c r="M109" s="97"/>
      <c r="N109" s="97"/>
      <c r="O109" s="97"/>
      <c r="P109" s="99"/>
      <c r="Q109" s="97"/>
      <c r="R109" s="97"/>
      <c r="S109" s="97"/>
      <c r="T109" s="97"/>
      <c r="U109" s="97"/>
      <c r="V109" s="97"/>
      <c r="W109" s="99"/>
      <c r="X109" s="97"/>
      <c r="Y109" s="97"/>
      <c r="Z109" s="97"/>
      <c r="AA109" s="97"/>
      <c r="AB109" s="97"/>
      <c r="AC109" s="97"/>
      <c r="AD109" s="97"/>
      <c r="AE109" s="97"/>
      <c r="AF109" s="97"/>
      <c r="AG109" s="97"/>
      <c r="AH109" s="97"/>
      <c r="AI109" s="97"/>
      <c r="AJ109" s="97"/>
      <c r="AK109" s="97"/>
      <c r="AL109" s="97"/>
      <c r="AM109" s="97"/>
      <c r="AN109" s="97"/>
      <c r="AO109" s="97"/>
      <c r="AP109" s="97"/>
      <c r="AQ109" s="97"/>
      <c r="AR109" s="97"/>
      <c r="AS109" s="97"/>
      <c r="AT109" s="97"/>
      <c r="AU109" s="97"/>
      <c r="AV109" s="97"/>
      <c r="AW109" s="97"/>
      <c r="AX109" s="97"/>
      <c r="AY109" s="97"/>
      <c r="AZ109" s="97"/>
      <c r="BA109" s="97"/>
      <c r="BB109" s="97"/>
      <c r="BC109" s="97"/>
      <c r="BD109" s="97"/>
      <c r="BE109" s="97"/>
      <c r="BF109" s="97"/>
      <c r="BG109" s="97"/>
      <c r="BH109" s="97"/>
      <c r="BI109" s="97"/>
      <c r="BJ109" s="97"/>
      <c r="BK109" s="97"/>
      <c r="BL109" s="97"/>
      <c r="BM109" s="97"/>
      <c r="BN109" s="97"/>
      <c r="BO109" s="97"/>
      <c r="BP109" s="97"/>
      <c r="BQ109" s="97"/>
      <c r="BR109" s="97"/>
      <c r="BS109" s="97"/>
      <c r="BT109" s="97"/>
      <c r="BU109" s="97"/>
      <c r="BV109" s="97"/>
      <c r="BW109" s="97"/>
    </row>
    <row r="110" spans="1:75" s="38" customFormat="1" ht="15.6" customHeight="1">
      <c r="A110" s="97"/>
      <c r="B110" s="97"/>
      <c r="C110" s="97"/>
      <c r="D110" s="97"/>
      <c r="E110" s="97"/>
      <c r="F110" s="97"/>
      <c r="G110" s="97"/>
      <c r="H110" s="97"/>
      <c r="I110" s="99"/>
      <c r="J110" s="97"/>
      <c r="K110" s="97"/>
      <c r="L110" s="97"/>
      <c r="M110" s="97"/>
      <c r="N110" s="97"/>
      <c r="O110" s="97"/>
      <c r="P110" s="99"/>
      <c r="Q110" s="97"/>
      <c r="R110" s="97"/>
      <c r="S110" s="97"/>
      <c r="T110" s="97"/>
      <c r="U110" s="97"/>
      <c r="V110" s="97"/>
      <c r="W110" s="99"/>
      <c r="X110" s="97"/>
      <c r="Y110" s="97"/>
      <c r="Z110" s="97"/>
      <c r="AA110" s="97"/>
      <c r="AB110" s="97"/>
      <c r="AC110" s="97"/>
      <c r="AD110" s="97"/>
      <c r="AE110" s="97"/>
      <c r="AF110" s="97"/>
      <c r="AG110" s="97"/>
      <c r="AH110" s="97"/>
      <c r="AI110" s="97"/>
      <c r="AJ110" s="97"/>
      <c r="AK110" s="97"/>
      <c r="AL110" s="97"/>
      <c r="AM110" s="97"/>
      <c r="AN110" s="97"/>
      <c r="AO110" s="97"/>
      <c r="AP110" s="97"/>
      <c r="AQ110" s="97"/>
      <c r="AR110" s="97"/>
      <c r="AS110" s="97"/>
      <c r="AT110" s="97"/>
      <c r="AU110" s="97"/>
      <c r="AV110" s="97"/>
      <c r="AW110" s="97"/>
      <c r="AX110" s="97"/>
      <c r="AY110" s="97"/>
      <c r="AZ110" s="97"/>
      <c r="BA110" s="97"/>
      <c r="BB110" s="97"/>
      <c r="BC110" s="97"/>
      <c r="BD110" s="97"/>
      <c r="BE110" s="97"/>
      <c r="BF110" s="97"/>
      <c r="BG110" s="97"/>
      <c r="BH110" s="97"/>
      <c r="BI110" s="97"/>
      <c r="BJ110" s="97"/>
      <c r="BK110" s="97"/>
      <c r="BL110" s="97"/>
      <c r="BM110" s="97"/>
      <c r="BN110" s="97"/>
      <c r="BO110" s="97"/>
      <c r="BP110" s="97"/>
      <c r="BQ110" s="97"/>
      <c r="BR110" s="97"/>
      <c r="BS110" s="97"/>
      <c r="BT110" s="97"/>
      <c r="BU110" s="97"/>
      <c r="BV110" s="97"/>
      <c r="BW110" s="97"/>
    </row>
    <row r="111" spans="1:75" s="38" customFormat="1" ht="15.6" customHeight="1">
      <c r="A111" s="97"/>
      <c r="B111" s="97"/>
      <c r="C111" s="97"/>
      <c r="D111" s="97"/>
      <c r="E111" s="97"/>
      <c r="F111" s="97"/>
      <c r="G111" s="97"/>
      <c r="H111" s="97"/>
      <c r="I111" s="99"/>
      <c r="J111" s="97"/>
      <c r="K111" s="97"/>
      <c r="L111" s="97"/>
      <c r="M111" s="97"/>
      <c r="N111" s="97"/>
      <c r="O111" s="97"/>
      <c r="P111" s="99"/>
      <c r="Q111" s="97"/>
      <c r="R111" s="97"/>
      <c r="S111" s="97"/>
      <c r="T111" s="97"/>
      <c r="U111" s="97"/>
      <c r="V111" s="97"/>
      <c r="W111" s="99"/>
      <c r="X111" s="97"/>
      <c r="Y111" s="97"/>
      <c r="Z111" s="97"/>
      <c r="AA111" s="97"/>
      <c r="AB111" s="97"/>
      <c r="AC111" s="97"/>
      <c r="AD111" s="97"/>
      <c r="AE111" s="97"/>
      <c r="AF111" s="97"/>
      <c r="AG111" s="97"/>
      <c r="AH111" s="97"/>
      <c r="AI111" s="97"/>
      <c r="AJ111" s="97"/>
      <c r="AK111" s="97"/>
      <c r="AL111" s="97"/>
      <c r="AM111" s="97"/>
      <c r="AN111" s="97"/>
      <c r="AO111" s="97"/>
      <c r="AP111" s="97"/>
      <c r="AQ111" s="97"/>
      <c r="AR111" s="97"/>
      <c r="AS111" s="97"/>
      <c r="AT111" s="97"/>
      <c r="AU111" s="97"/>
      <c r="AV111" s="97"/>
      <c r="AW111" s="97"/>
      <c r="AX111" s="97"/>
      <c r="AY111" s="97"/>
      <c r="AZ111" s="97"/>
      <c r="BA111" s="97"/>
      <c r="BB111" s="97"/>
      <c r="BC111" s="97"/>
      <c r="BD111" s="97"/>
      <c r="BE111" s="97"/>
      <c r="BF111" s="97"/>
      <c r="BG111" s="97"/>
      <c r="BH111" s="97"/>
      <c r="BI111" s="97"/>
      <c r="BJ111" s="97"/>
      <c r="BK111" s="97"/>
      <c r="BL111" s="97"/>
      <c r="BM111" s="97"/>
      <c r="BN111" s="97"/>
      <c r="BO111" s="97"/>
      <c r="BP111" s="97"/>
      <c r="BQ111" s="97"/>
      <c r="BR111" s="97"/>
      <c r="BS111" s="97"/>
      <c r="BT111" s="97"/>
      <c r="BU111" s="97"/>
      <c r="BV111" s="97"/>
      <c r="BW111" s="97"/>
    </row>
    <row r="112" spans="1:75" s="38" customFormat="1" ht="15.6" customHeight="1">
      <c r="A112" s="97"/>
      <c r="B112" s="97"/>
      <c r="C112" s="97"/>
      <c r="D112" s="97"/>
      <c r="E112" s="97"/>
      <c r="F112" s="97"/>
      <c r="G112" s="97"/>
      <c r="H112" s="97"/>
      <c r="I112" s="99"/>
      <c r="J112" s="97"/>
      <c r="K112" s="97"/>
      <c r="L112" s="97"/>
      <c r="M112" s="97"/>
      <c r="N112" s="97"/>
      <c r="O112" s="97"/>
      <c r="P112" s="99"/>
      <c r="Q112" s="97"/>
      <c r="R112" s="97"/>
      <c r="S112" s="97"/>
      <c r="T112" s="97"/>
      <c r="U112" s="97"/>
      <c r="V112" s="97"/>
      <c r="W112" s="99"/>
      <c r="X112" s="97"/>
      <c r="Y112" s="97"/>
      <c r="Z112" s="97"/>
      <c r="AA112" s="97"/>
      <c r="AB112" s="97"/>
      <c r="AC112" s="97"/>
      <c r="AD112" s="97"/>
      <c r="AE112" s="97"/>
      <c r="AF112" s="97"/>
      <c r="AG112" s="97"/>
      <c r="AH112" s="97"/>
      <c r="AI112" s="97"/>
      <c r="AJ112" s="97"/>
      <c r="AK112" s="97"/>
      <c r="AL112" s="97"/>
      <c r="AM112" s="97"/>
      <c r="AN112" s="97"/>
      <c r="AO112" s="97"/>
      <c r="AP112" s="97"/>
      <c r="AQ112" s="97"/>
      <c r="AR112" s="97"/>
      <c r="AS112" s="97"/>
      <c r="AT112" s="97"/>
      <c r="AU112" s="97"/>
      <c r="AV112" s="97"/>
      <c r="AW112" s="97"/>
      <c r="AX112" s="97"/>
      <c r="AY112" s="97"/>
      <c r="AZ112" s="97"/>
      <c r="BA112" s="97"/>
      <c r="BB112" s="97"/>
      <c r="BC112" s="97"/>
      <c r="BD112" s="97"/>
      <c r="BE112" s="97"/>
      <c r="BF112" s="97"/>
      <c r="BG112" s="97"/>
      <c r="BH112" s="97"/>
      <c r="BI112" s="97"/>
      <c r="BJ112" s="97"/>
      <c r="BK112" s="97"/>
      <c r="BL112" s="97"/>
      <c r="BM112" s="97"/>
      <c r="BN112" s="97"/>
      <c r="BO112" s="97"/>
      <c r="BP112" s="97"/>
      <c r="BQ112" s="97"/>
      <c r="BR112" s="97"/>
      <c r="BS112" s="97"/>
      <c r="BT112" s="97"/>
      <c r="BU112" s="97"/>
      <c r="BV112" s="97"/>
      <c r="BW112" s="97"/>
    </row>
    <row r="113" spans="1:75" s="38" customFormat="1" ht="15.6" customHeight="1">
      <c r="A113" s="97"/>
      <c r="B113" s="97"/>
      <c r="C113" s="97"/>
      <c r="D113" s="97"/>
      <c r="E113" s="97"/>
      <c r="F113" s="97"/>
      <c r="G113" s="97"/>
      <c r="H113" s="97"/>
      <c r="I113" s="99"/>
      <c r="J113" s="97"/>
      <c r="K113" s="97"/>
      <c r="L113" s="97"/>
      <c r="M113" s="97"/>
      <c r="N113" s="97"/>
      <c r="O113" s="97"/>
      <c r="P113" s="99"/>
      <c r="Q113" s="97"/>
      <c r="R113" s="97"/>
      <c r="S113" s="97"/>
      <c r="T113" s="97"/>
      <c r="U113" s="97"/>
      <c r="V113" s="97"/>
      <c r="W113" s="99"/>
      <c r="X113" s="97"/>
      <c r="Y113" s="97"/>
      <c r="Z113" s="97"/>
      <c r="AA113" s="97"/>
      <c r="AB113" s="97"/>
      <c r="AC113" s="97"/>
      <c r="AD113" s="97"/>
      <c r="AE113" s="97"/>
      <c r="AF113" s="97"/>
      <c r="AG113" s="97"/>
      <c r="AH113" s="97"/>
      <c r="AI113" s="97"/>
      <c r="AJ113" s="97"/>
      <c r="AK113" s="97"/>
      <c r="AL113" s="97"/>
      <c r="AM113" s="97"/>
      <c r="AN113" s="97"/>
      <c r="AO113" s="97"/>
      <c r="AP113" s="97"/>
      <c r="AQ113" s="97"/>
      <c r="AR113" s="97"/>
      <c r="AS113" s="97"/>
      <c r="AT113" s="97"/>
      <c r="AU113" s="97"/>
      <c r="AV113" s="97"/>
      <c r="AW113" s="97"/>
      <c r="AX113" s="97"/>
      <c r="AY113" s="97"/>
      <c r="AZ113" s="97"/>
      <c r="BA113" s="97"/>
      <c r="BB113" s="97"/>
      <c r="BC113" s="97"/>
      <c r="BD113" s="97"/>
      <c r="BE113" s="97"/>
      <c r="BF113" s="97"/>
      <c r="BG113" s="97"/>
      <c r="BH113" s="97"/>
      <c r="BI113" s="97"/>
      <c r="BJ113" s="97"/>
      <c r="BK113" s="97"/>
      <c r="BL113" s="97"/>
      <c r="BM113" s="97"/>
      <c r="BN113" s="97"/>
      <c r="BO113" s="97"/>
      <c r="BP113" s="97"/>
      <c r="BQ113" s="97"/>
      <c r="BR113" s="97"/>
      <c r="BS113" s="97"/>
      <c r="BT113" s="97"/>
      <c r="BU113" s="97"/>
      <c r="BV113" s="97"/>
      <c r="BW113" s="97"/>
    </row>
    <row r="114" spans="1:75" s="38" customFormat="1" ht="15.6" customHeight="1">
      <c r="A114" s="97"/>
      <c r="B114" s="97"/>
      <c r="C114" s="97"/>
      <c r="D114" s="97"/>
      <c r="E114" s="97"/>
      <c r="F114" s="97"/>
      <c r="G114" s="97"/>
      <c r="H114" s="97"/>
      <c r="I114" s="99"/>
      <c r="J114" s="97"/>
      <c r="K114" s="97"/>
      <c r="L114" s="97"/>
      <c r="M114" s="97"/>
      <c r="N114" s="97"/>
      <c r="O114" s="97"/>
      <c r="P114" s="99"/>
      <c r="Q114" s="97"/>
      <c r="R114" s="97"/>
      <c r="S114" s="97"/>
      <c r="T114" s="97"/>
      <c r="U114" s="97"/>
      <c r="V114" s="97"/>
      <c r="W114" s="99"/>
      <c r="X114" s="97"/>
      <c r="Y114" s="97"/>
      <c r="Z114" s="97"/>
      <c r="AA114" s="97"/>
      <c r="AB114" s="97"/>
      <c r="AC114" s="97"/>
      <c r="AD114" s="97"/>
      <c r="AE114" s="97"/>
      <c r="AF114" s="97"/>
      <c r="AG114" s="97"/>
      <c r="AH114" s="97"/>
      <c r="AI114" s="97"/>
      <c r="AJ114" s="97"/>
      <c r="AK114" s="97"/>
      <c r="AL114" s="97"/>
      <c r="AM114" s="97"/>
      <c r="AN114" s="97"/>
      <c r="AO114" s="97"/>
      <c r="AP114" s="97"/>
      <c r="AQ114" s="97"/>
      <c r="AR114" s="97"/>
      <c r="AS114" s="97"/>
      <c r="AT114" s="97"/>
      <c r="AU114" s="97"/>
      <c r="AV114" s="97"/>
      <c r="AW114" s="97"/>
      <c r="AX114" s="97"/>
      <c r="AY114" s="97"/>
      <c r="AZ114" s="97"/>
      <c r="BA114" s="97"/>
      <c r="BB114" s="97"/>
      <c r="BC114" s="97"/>
      <c r="BD114" s="97"/>
      <c r="BE114" s="97"/>
      <c r="BF114" s="97"/>
      <c r="BG114" s="97"/>
      <c r="BH114" s="97"/>
      <c r="BI114" s="97"/>
      <c r="BJ114" s="97"/>
      <c r="BK114" s="97"/>
      <c r="BL114" s="97"/>
      <c r="BM114" s="97"/>
      <c r="BN114" s="97"/>
      <c r="BO114" s="97"/>
      <c r="BP114" s="97"/>
      <c r="BQ114" s="97"/>
      <c r="BR114" s="97"/>
      <c r="BS114" s="97"/>
      <c r="BT114" s="97"/>
      <c r="BU114" s="97"/>
      <c r="BV114" s="97"/>
      <c r="BW114" s="97"/>
    </row>
    <row r="115" spans="1:75" s="38" customFormat="1" ht="15.6" customHeight="1">
      <c r="A115" s="97"/>
      <c r="B115" s="97"/>
      <c r="C115" s="97"/>
      <c r="D115" s="97"/>
      <c r="E115" s="97"/>
      <c r="F115" s="97"/>
      <c r="G115" s="97"/>
      <c r="H115" s="97"/>
      <c r="I115" s="99"/>
      <c r="J115" s="97"/>
      <c r="K115" s="97"/>
      <c r="L115" s="97"/>
      <c r="M115" s="97"/>
      <c r="N115" s="97"/>
      <c r="O115" s="97"/>
      <c r="P115" s="99"/>
      <c r="Q115" s="97"/>
      <c r="R115" s="97"/>
      <c r="S115" s="97"/>
      <c r="T115" s="97"/>
      <c r="U115" s="97"/>
      <c r="V115" s="97"/>
      <c r="W115" s="99"/>
      <c r="X115" s="97"/>
      <c r="Y115" s="97"/>
      <c r="Z115" s="97"/>
      <c r="AA115" s="97"/>
      <c r="AB115" s="97"/>
      <c r="AC115" s="97"/>
      <c r="AD115" s="97"/>
      <c r="AE115" s="97"/>
      <c r="AF115" s="97"/>
      <c r="AG115" s="97"/>
      <c r="AH115" s="97"/>
      <c r="AI115" s="97"/>
      <c r="AJ115" s="97"/>
      <c r="AK115" s="97"/>
      <c r="AL115" s="97"/>
      <c r="AM115" s="97"/>
      <c r="AN115" s="97"/>
      <c r="AO115" s="97"/>
      <c r="AP115" s="97"/>
      <c r="AQ115" s="97"/>
      <c r="AR115" s="97"/>
      <c r="AS115" s="97"/>
      <c r="AT115" s="97"/>
      <c r="AU115" s="97"/>
      <c r="AV115" s="97"/>
      <c r="AW115" s="97"/>
      <c r="AX115" s="97"/>
      <c r="AY115" s="97"/>
      <c r="AZ115" s="97"/>
      <c r="BA115" s="97"/>
      <c r="BB115" s="97"/>
      <c r="BC115" s="97"/>
      <c r="BD115" s="97"/>
      <c r="BE115" s="97"/>
      <c r="BF115" s="97"/>
      <c r="BG115" s="97"/>
      <c r="BH115" s="97"/>
      <c r="BI115" s="97"/>
      <c r="BJ115" s="97"/>
      <c r="BK115" s="97"/>
      <c r="BL115" s="97"/>
      <c r="BM115" s="97"/>
      <c r="BN115" s="97"/>
      <c r="BO115" s="97"/>
      <c r="BP115" s="97"/>
      <c r="BQ115" s="97"/>
      <c r="BR115" s="97"/>
      <c r="BS115" s="97"/>
      <c r="BT115" s="97"/>
      <c r="BU115" s="97"/>
      <c r="BV115" s="97"/>
      <c r="BW115" s="97"/>
    </row>
    <row r="116" spans="1:75" s="38" customFormat="1" ht="15.6" customHeight="1">
      <c r="A116" s="97"/>
      <c r="B116" s="97"/>
      <c r="C116" s="97"/>
      <c r="D116" s="97"/>
      <c r="E116" s="97"/>
      <c r="F116" s="97"/>
      <c r="G116" s="97"/>
      <c r="H116" s="97"/>
      <c r="I116" s="99"/>
      <c r="J116" s="97"/>
      <c r="K116" s="97"/>
      <c r="L116" s="97"/>
      <c r="M116" s="97"/>
      <c r="N116" s="97"/>
      <c r="O116" s="97"/>
      <c r="P116" s="99"/>
      <c r="Q116" s="97"/>
      <c r="R116" s="97"/>
      <c r="S116" s="97"/>
      <c r="T116" s="97"/>
      <c r="U116" s="97"/>
      <c r="V116" s="97"/>
      <c r="W116" s="99"/>
      <c r="X116" s="97"/>
      <c r="Y116" s="97"/>
      <c r="Z116" s="97"/>
      <c r="AA116" s="97"/>
      <c r="AB116" s="97"/>
      <c r="AC116" s="97"/>
      <c r="AD116" s="97"/>
      <c r="AE116" s="97"/>
      <c r="AF116" s="97"/>
      <c r="AG116" s="97"/>
      <c r="AH116" s="97"/>
      <c r="AI116" s="97"/>
      <c r="AJ116" s="97"/>
      <c r="AK116" s="97"/>
      <c r="AL116" s="97"/>
      <c r="AM116" s="97"/>
      <c r="AN116" s="97"/>
      <c r="AO116" s="97"/>
      <c r="AP116" s="97"/>
      <c r="AQ116" s="97"/>
      <c r="AR116" s="97"/>
      <c r="AS116" s="97"/>
      <c r="AT116" s="97"/>
      <c r="AU116" s="97"/>
      <c r="AV116" s="97"/>
      <c r="AW116" s="97"/>
      <c r="AX116" s="97"/>
      <c r="AY116" s="97"/>
      <c r="AZ116" s="97"/>
      <c r="BA116" s="97"/>
      <c r="BB116" s="97"/>
      <c r="BC116" s="97"/>
      <c r="BD116" s="97"/>
      <c r="BE116" s="97"/>
      <c r="BF116" s="97"/>
      <c r="BG116" s="97"/>
      <c r="BH116" s="97"/>
      <c r="BI116" s="97"/>
      <c r="BJ116" s="97"/>
      <c r="BK116" s="97"/>
      <c r="BL116" s="97"/>
      <c r="BM116" s="97"/>
      <c r="BN116" s="97"/>
      <c r="BO116" s="97"/>
      <c r="BP116" s="97"/>
      <c r="BQ116" s="97"/>
      <c r="BR116" s="97"/>
      <c r="BS116" s="97"/>
      <c r="BT116" s="97"/>
      <c r="BU116" s="97"/>
      <c r="BV116" s="97"/>
      <c r="BW116" s="97"/>
    </row>
    <row r="117" spans="1:75" s="38" customFormat="1" ht="15.6" customHeight="1">
      <c r="A117" s="97"/>
      <c r="B117" s="97"/>
      <c r="C117" s="97"/>
      <c r="D117" s="97"/>
      <c r="E117" s="97"/>
      <c r="F117" s="97"/>
      <c r="G117" s="97"/>
      <c r="H117" s="97"/>
      <c r="I117" s="99"/>
      <c r="J117" s="97"/>
      <c r="K117" s="97"/>
      <c r="L117" s="97"/>
      <c r="M117" s="97"/>
      <c r="N117" s="97"/>
      <c r="O117" s="97"/>
      <c r="P117" s="99"/>
      <c r="Q117" s="97"/>
      <c r="R117" s="97"/>
      <c r="S117" s="97"/>
      <c r="T117" s="97"/>
      <c r="U117" s="97"/>
      <c r="V117" s="97"/>
      <c r="W117" s="99"/>
      <c r="X117" s="97"/>
      <c r="Y117" s="97"/>
      <c r="Z117" s="97"/>
      <c r="AA117" s="97"/>
      <c r="AB117" s="97"/>
      <c r="AC117" s="97"/>
      <c r="AD117" s="97"/>
      <c r="AE117" s="97"/>
      <c r="AF117" s="97"/>
      <c r="AG117" s="97"/>
      <c r="AH117" s="97"/>
      <c r="AI117" s="97"/>
      <c r="AJ117" s="97"/>
      <c r="AK117" s="97"/>
      <c r="AL117" s="97"/>
      <c r="AM117" s="97"/>
      <c r="AN117" s="97"/>
      <c r="AO117" s="97"/>
      <c r="AP117" s="97"/>
      <c r="AQ117" s="97"/>
      <c r="AR117" s="97"/>
      <c r="AS117" s="97"/>
      <c r="AT117" s="97"/>
      <c r="AU117" s="97"/>
      <c r="AV117" s="97"/>
      <c r="AW117" s="97"/>
      <c r="AX117" s="97"/>
      <c r="AY117" s="97"/>
      <c r="AZ117" s="97"/>
      <c r="BA117" s="97"/>
      <c r="BB117" s="97"/>
      <c r="BC117" s="97"/>
      <c r="BD117" s="97"/>
      <c r="BE117" s="97"/>
      <c r="BF117" s="97"/>
      <c r="BG117" s="97"/>
      <c r="BH117" s="97"/>
      <c r="BI117" s="97"/>
      <c r="BJ117" s="97"/>
      <c r="BK117" s="97"/>
      <c r="BL117" s="97"/>
      <c r="BM117" s="97"/>
      <c r="BN117" s="97"/>
      <c r="BO117" s="97"/>
      <c r="BP117" s="97"/>
      <c r="BQ117" s="97"/>
      <c r="BR117" s="97"/>
      <c r="BS117" s="97"/>
      <c r="BT117" s="97"/>
      <c r="BU117" s="97"/>
      <c r="BV117" s="97"/>
      <c r="BW117" s="97"/>
    </row>
    <row r="118" spans="1:75" s="38" customFormat="1" ht="15.6" customHeight="1">
      <c r="A118" s="97"/>
      <c r="B118" s="97"/>
      <c r="C118" s="97"/>
      <c r="D118" s="97"/>
      <c r="E118" s="97"/>
      <c r="F118" s="97"/>
      <c r="G118" s="97"/>
      <c r="H118" s="97"/>
      <c r="I118" s="99"/>
      <c r="J118" s="97"/>
      <c r="K118" s="97"/>
      <c r="L118" s="97"/>
      <c r="M118" s="97"/>
      <c r="N118" s="97"/>
      <c r="O118" s="97"/>
      <c r="P118" s="99"/>
      <c r="Q118" s="97"/>
      <c r="R118" s="97"/>
      <c r="S118" s="97"/>
      <c r="T118" s="97"/>
      <c r="U118" s="97"/>
      <c r="V118" s="97"/>
      <c r="W118" s="99"/>
      <c r="X118" s="97"/>
      <c r="Y118" s="97"/>
      <c r="Z118" s="97"/>
      <c r="AA118" s="97"/>
      <c r="AB118" s="97"/>
      <c r="AC118" s="97"/>
      <c r="AD118" s="97"/>
      <c r="AE118" s="97"/>
      <c r="AF118" s="97"/>
      <c r="AG118" s="97"/>
      <c r="AH118" s="97"/>
      <c r="AI118" s="97"/>
      <c r="AJ118" s="97"/>
      <c r="AK118" s="97"/>
      <c r="AL118" s="97"/>
      <c r="AM118" s="97"/>
      <c r="AN118" s="97"/>
      <c r="AO118" s="97"/>
      <c r="AP118" s="97"/>
      <c r="AQ118" s="97"/>
      <c r="AR118" s="97"/>
      <c r="AS118" s="97"/>
      <c r="AT118" s="97"/>
      <c r="AU118" s="97"/>
      <c r="AV118" s="97"/>
      <c r="AW118" s="97"/>
      <c r="AX118" s="97"/>
      <c r="AY118" s="97"/>
      <c r="AZ118" s="97"/>
      <c r="BA118" s="97"/>
      <c r="BB118" s="97"/>
      <c r="BC118" s="97"/>
      <c r="BD118" s="97"/>
      <c r="BE118" s="97"/>
      <c r="BF118" s="97"/>
      <c r="BG118" s="97"/>
      <c r="BH118" s="97"/>
      <c r="BI118" s="97"/>
      <c r="BJ118" s="97"/>
      <c r="BK118" s="97"/>
      <c r="BL118" s="97"/>
      <c r="BM118" s="97"/>
      <c r="BN118" s="97"/>
      <c r="BO118" s="97"/>
      <c r="BP118" s="97"/>
      <c r="BQ118" s="97"/>
      <c r="BR118" s="97"/>
      <c r="BS118" s="97"/>
      <c r="BT118" s="97"/>
      <c r="BU118" s="97"/>
      <c r="BV118" s="97"/>
      <c r="BW118" s="97"/>
    </row>
    <row r="119" spans="1:75" s="38" customFormat="1" ht="15.6" customHeight="1">
      <c r="A119" s="97"/>
      <c r="B119" s="97"/>
      <c r="C119" s="97"/>
      <c r="D119" s="97"/>
      <c r="E119" s="97"/>
      <c r="F119" s="97"/>
      <c r="G119" s="97"/>
      <c r="H119" s="97"/>
      <c r="I119" s="99"/>
      <c r="J119" s="97"/>
      <c r="K119" s="97"/>
      <c r="L119" s="97"/>
      <c r="M119" s="97"/>
      <c r="N119" s="97"/>
      <c r="O119" s="97"/>
      <c r="P119" s="99"/>
      <c r="Q119" s="97"/>
      <c r="R119" s="97"/>
      <c r="S119" s="97"/>
      <c r="T119" s="97"/>
      <c r="U119" s="97"/>
      <c r="V119" s="97"/>
      <c r="W119" s="99"/>
      <c r="X119" s="97"/>
      <c r="Y119" s="97"/>
      <c r="Z119" s="97"/>
      <c r="AA119" s="97"/>
      <c r="AB119" s="97"/>
      <c r="AC119" s="97"/>
      <c r="AD119" s="97"/>
      <c r="AE119" s="97"/>
      <c r="AF119" s="97"/>
      <c r="AG119" s="97"/>
      <c r="AH119" s="97"/>
      <c r="AI119" s="97"/>
      <c r="AJ119" s="97"/>
      <c r="AK119" s="97"/>
      <c r="AL119" s="97"/>
      <c r="AM119" s="97"/>
      <c r="AN119" s="97"/>
      <c r="AO119" s="97"/>
      <c r="AP119" s="97"/>
      <c r="AQ119" s="97"/>
      <c r="AR119" s="97"/>
      <c r="AS119" s="97"/>
      <c r="AT119" s="97"/>
      <c r="AU119" s="97"/>
      <c r="AV119" s="97"/>
      <c r="AW119" s="97"/>
      <c r="AX119" s="97"/>
      <c r="AY119" s="97"/>
      <c r="AZ119" s="97"/>
      <c r="BA119" s="97"/>
      <c r="BB119" s="97"/>
      <c r="BC119" s="97"/>
      <c r="BD119" s="97"/>
      <c r="BE119" s="97"/>
      <c r="BF119" s="97"/>
      <c r="BG119" s="97"/>
      <c r="BH119" s="97"/>
      <c r="BI119" s="97"/>
      <c r="BJ119" s="97"/>
      <c r="BK119" s="97"/>
      <c r="BL119" s="97"/>
      <c r="BM119" s="97"/>
      <c r="BN119" s="97"/>
      <c r="BO119" s="97"/>
      <c r="BP119" s="97"/>
      <c r="BQ119" s="97"/>
      <c r="BR119" s="97"/>
      <c r="BS119" s="97"/>
      <c r="BT119" s="97"/>
      <c r="BU119" s="97"/>
      <c r="BV119" s="97"/>
      <c r="BW119" s="97"/>
    </row>
    <row r="120" spans="1:75" s="38" customFormat="1" ht="15.6" customHeight="1">
      <c r="A120" s="97"/>
      <c r="B120" s="97"/>
      <c r="C120" s="97"/>
      <c r="D120" s="97"/>
      <c r="E120" s="97"/>
      <c r="F120" s="97"/>
      <c r="G120" s="97"/>
      <c r="H120" s="97"/>
      <c r="I120" s="99"/>
      <c r="J120" s="97"/>
      <c r="K120" s="97"/>
      <c r="L120" s="97"/>
      <c r="M120" s="97"/>
      <c r="N120" s="97"/>
      <c r="O120" s="97"/>
      <c r="P120" s="99"/>
      <c r="Q120" s="97"/>
      <c r="R120" s="97"/>
      <c r="S120" s="97"/>
      <c r="T120" s="97"/>
      <c r="U120" s="97"/>
      <c r="V120" s="97"/>
      <c r="W120" s="99"/>
      <c r="X120" s="97"/>
      <c r="Y120" s="97"/>
      <c r="Z120" s="97"/>
      <c r="AA120" s="97"/>
      <c r="AB120" s="97"/>
      <c r="AC120" s="97"/>
      <c r="AD120" s="97"/>
      <c r="AE120" s="97"/>
      <c r="AF120" s="97"/>
      <c r="AG120" s="97"/>
      <c r="AH120" s="97"/>
      <c r="AI120" s="97"/>
      <c r="AJ120" s="97"/>
      <c r="AK120" s="97"/>
      <c r="AL120" s="97"/>
      <c r="AM120" s="97"/>
      <c r="AN120" s="97"/>
      <c r="AO120" s="97"/>
      <c r="AP120" s="97"/>
      <c r="AQ120" s="97"/>
      <c r="AR120" s="97"/>
      <c r="AS120" s="97"/>
      <c r="AT120" s="97"/>
      <c r="AU120" s="97"/>
      <c r="AV120" s="97"/>
      <c r="AW120" s="97"/>
      <c r="AX120" s="97"/>
      <c r="AY120" s="97"/>
      <c r="AZ120" s="97"/>
      <c r="BA120" s="97"/>
      <c r="BB120" s="97"/>
      <c r="BC120" s="97"/>
      <c r="BD120" s="97"/>
      <c r="BE120" s="97"/>
      <c r="BF120" s="97"/>
      <c r="BG120" s="97"/>
      <c r="BH120" s="97"/>
      <c r="BI120" s="97"/>
      <c r="BJ120" s="97"/>
      <c r="BK120" s="97"/>
      <c r="BL120" s="97"/>
      <c r="BM120" s="97"/>
      <c r="BN120" s="97"/>
      <c r="BO120" s="97"/>
      <c r="BP120" s="97"/>
      <c r="BQ120" s="97"/>
      <c r="BR120" s="97"/>
      <c r="BS120" s="97"/>
      <c r="BT120" s="97"/>
      <c r="BU120" s="97"/>
      <c r="BV120" s="97"/>
      <c r="BW120" s="97"/>
    </row>
    <row r="121" spans="1:75" s="38" customFormat="1" ht="15.6" customHeight="1">
      <c r="A121" s="97"/>
      <c r="B121" s="97"/>
      <c r="C121" s="97"/>
      <c r="D121" s="97"/>
      <c r="E121" s="97"/>
      <c r="F121" s="97"/>
      <c r="G121" s="97"/>
      <c r="H121" s="97"/>
      <c r="I121" s="99"/>
      <c r="J121" s="97"/>
      <c r="K121" s="97"/>
      <c r="L121" s="97"/>
      <c r="M121" s="97"/>
      <c r="N121" s="97"/>
      <c r="O121" s="97"/>
      <c r="P121" s="99"/>
      <c r="Q121" s="97"/>
      <c r="R121" s="97"/>
      <c r="S121" s="97"/>
      <c r="T121" s="97"/>
      <c r="U121" s="97"/>
      <c r="V121" s="97"/>
      <c r="W121" s="99"/>
      <c r="X121" s="97"/>
      <c r="Y121" s="97"/>
      <c r="Z121" s="97"/>
      <c r="AA121" s="97"/>
      <c r="AB121" s="97"/>
      <c r="AC121" s="97"/>
      <c r="AD121" s="97"/>
      <c r="AE121" s="97"/>
      <c r="AF121" s="97"/>
      <c r="AG121" s="97"/>
      <c r="AH121" s="97"/>
      <c r="AI121" s="97"/>
      <c r="AJ121" s="97"/>
      <c r="AK121" s="97"/>
      <c r="AL121" s="97"/>
      <c r="AM121" s="97"/>
      <c r="AN121" s="97"/>
      <c r="AO121" s="97"/>
      <c r="AP121" s="97"/>
      <c r="AQ121" s="97"/>
      <c r="AR121" s="97"/>
      <c r="AS121" s="97"/>
      <c r="AT121" s="97"/>
      <c r="AU121" s="97"/>
      <c r="AV121" s="97"/>
      <c r="AW121" s="97"/>
      <c r="AX121" s="97"/>
      <c r="AY121" s="97"/>
      <c r="AZ121" s="97"/>
      <c r="BA121" s="97"/>
      <c r="BB121" s="97"/>
      <c r="BC121" s="97"/>
      <c r="BD121" s="97"/>
      <c r="BE121" s="97"/>
      <c r="BF121" s="97"/>
      <c r="BG121" s="97"/>
      <c r="BH121" s="97"/>
      <c r="BI121" s="97"/>
      <c r="BJ121" s="97"/>
      <c r="BK121" s="97"/>
      <c r="BL121" s="97"/>
      <c r="BM121" s="97"/>
      <c r="BN121" s="97"/>
      <c r="BO121" s="97"/>
      <c r="BP121" s="97"/>
      <c r="BQ121" s="97"/>
      <c r="BR121" s="97"/>
      <c r="BS121" s="97"/>
      <c r="BT121" s="97"/>
      <c r="BU121" s="97"/>
      <c r="BV121" s="97"/>
      <c r="BW121" s="97"/>
    </row>
    <row r="122" spans="1:75" s="38" customFormat="1" ht="15.6" customHeight="1">
      <c r="A122" s="97"/>
      <c r="B122" s="97"/>
      <c r="C122" s="97"/>
      <c r="D122" s="97"/>
      <c r="E122" s="97"/>
      <c r="F122" s="97"/>
      <c r="G122" s="97"/>
      <c r="H122" s="97"/>
      <c r="I122" s="99"/>
      <c r="J122" s="97"/>
      <c r="K122" s="97"/>
      <c r="L122" s="97"/>
      <c r="M122" s="97"/>
      <c r="N122" s="97"/>
      <c r="O122" s="97"/>
      <c r="P122" s="99"/>
      <c r="Q122" s="97"/>
      <c r="R122" s="97"/>
      <c r="S122" s="97"/>
      <c r="T122" s="97"/>
      <c r="U122" s="97"/>
      <c r="V122" s="97"/>
      <c r="W122" s="99"/>
      <c r="X122" s="97"/>
      <c r="Y122" s="97"/>
      <c r="Z122" s="97"/>
      <c r="AA122" s="97"/>
      <c r="AB122" s="97"/>
      <c r="AC122" s="97"/>
      <c r="AD122" s="97"/>
      <c r="AE122" s="97"/>
      <c r="AF122" s="97"/>
      <c r="AG122" s="97"/>
      <c r="AH122" s="97"/>
      <c r="AI122" s="97"/>
      <c r="AJ122" s="97"/>
      <c r="AK122" s="97"/>
      <c r="AL122" s="97"/>
      <c r="AM122" s="97"/>
      <c r="AN122" s="97"/>
      <c r="AO122" s="97"/>
      <c r="AP122" s="97"/>
      <c r="AQ122" s="97"/>
      <c r="AR122" s="97"/>
      <c r="AS122" s="97"/>
      <c r="AT122" s="97"/>
      <c r="AU122" s="97"/>
      <c r="AV122" s="97"/>
      <c r="AW122" s="97"/>
      <c r="AX122" s="97"/>
      <c r="AY122" s="97"/>
      <c r="AZ122" s="97"/>
      <c r="BA122" s="97"/>
      <c r="BB122" s="97"/>
      <c r="BC122" s="97"/>
      <c r="BD122" s="97"/>
      <c r="BE122" s="97"/>
      <c r="BF122" s="97"/>
      <c r="BG122" s="97"/>
      <c r="BH122" s="97"/>
      <c r="BI122" s="97"/>
      <c r="BJ122" s="97"/>
      <c r="BK122" s="97"/>
      <c r="BL122" s="97"/>
      <c r="BM122" s="97"/>
      <c r="BN122" s="97"/>
      <c r="BO122" s="97"/>
      <c r="BP122" s="97"/>
      <c r="BQ122" s="97"/>
      <c r="BR122" s="97"/>
      <c r="BS122" s="97"/>
      <c r="BT122" s="97"/>
      <c r="BU122" s="97"/>
      <c r="BV122" s="97"/>
      <c r="BW122" s="97"/>
    </row>
    <row r="123" spans="1:75" s="38" customFormat="1" ht="15.6" customHeight="1">
      <c r="A123" s="97"/>
      <c r="B123" s="97"/>
      <c r="C123" s="97"/>
      <c r="D123" s="97"/>
      <c r="E123" s="97"/>
      <c r="F123" s="97"/>
      <c r="G123" s="97"/>
      <c r="H123" s="97"/>
      <c r="I123" s="99"/>
      <c r="J123" s="97"/>
      <c r="K123" s="97"/>
      <c r="L123" s="97"/>
      <c r="M123" s="97"/>
      <c r="N123" s="97"/>
      <c r="O123" s="97"/>
      <c r="P123" s="99"/>
      <c r="Q123" s="97"/>
      <c r="R123" s="97"/>
      <c r="S123" s="97"/>
      <c r="T123" s="97"/>
      <c r="U123" s="97"/>
      <c r="V123" s="97"/>
      <c r="W123" s="99"/>
      <c r="X123" s="97"/>
      <c r="Y123" s="97"/>
      <c r="Z123" s="97"/>
      <c r="AA123" s="97"/>
      <c r="AB123" s="97"/>
      <c r="AC123" s="97"/>
      <c r="AD123" s="97"/>
      <c r="AE123" s="97"/>
      <c r="AF123" s="97"/>
      <c r="AG123" s="97"/>
      <c r="AH123" s="97"/>
      <c r="AI123" s="97"/>
      <c r="AJ123" s="97"/>
      <c r="AK123" s="97"/>
      <c r="AL123" s="97"/>
      <c r="AM123" s="97"/>
      <c r="AN123" s="97"/>
      <c r="AO123" s="97"/>
      <c r="AP123" s="97"/>
      <c r="AQ123" s="97"/>
      <c r="AR123" s="97"/>
      <c r="AS123" s="97"/>
      <c r="AT123" s="97"/>
      <c r="AU123" s="97"/>
      <c r="AV123" s="97"/>
      <c r="AW123" s="97"/>
      <c r="AX123" s="97"/>
      <c r="AY123" s="97"/>
      <c r="AZ123" s="97"/>
      <c r="BA123" s="97"/>
      <c r="BB123" s="97"/>
      <c r="BC123" s="97"/>
      <c r="BD123" s="97"/>
      <c r="BE123" s="97"/>
      <c r="BF123" s="97"/>
      <c r="BG123" s="97"/>
      <c r="BH123" s="97"/>
      <c r="BI123" s="97"/>
      <c r="BJ123" s="97"/>
      <c r="BK123" s="97"/>
      <c r="BL123" s="97"/>
      <c r="BM123" s="97"/>
      <c r="BN123" s="97"/>
      <c r="BO123" s="97"/>
      <c r="BP123" s="97"/>
      <c r="BQ123" s="97"/>
      <c r="BR123" s="97"/>
      <c r="BS123" s="97"/>
      <c r="BT123" s="97"/>
      <c r="BU123" s="97"/>
      <c r="BV123" s="97"/>
      <c r="BW123" s="97"/>
    </row>
    <row r="124" spans="1:75" s="38" customFormat="1">
      <c r="A124" s="97"/>
      <c r="B124" s="97"/>
      <c r="C124" s="97"/>
      <c r="D124" s="97"/>
      <c r="E124" s="97"/>
      <c r="F124" s="98"/>
      <c r="G124" s="97"/>
      <c r="H124" s="97"/>
      <c r="I124" s="99"/>
      <c r="J124" s="97"/>
      <c r="K124" s="97"/>
      <c r="L124" s="97"/>
      <c r="M124" s="97"/>
      <c r="N124" s="97"/>
      <c r="O124" s="97"/>
      <c r="P124" s="99"/>
      <c r="Q124" s="97"/>
      <c r="R124" s="97"/>
      <c r="S124" s="97"/>
      <c r="T124" s="97"/>
      <c r="U124" s="97"/>
      <c r="V124" s="97"/>
      <c r="W124" s="99"/>
      <c r="X124" s="97"/>
      <c r="Y124" s="97"/>
      <c r="Z124" s="97"/>
      <c r="AA124" s="97"/>
      <c r="AB124" s="97"/>
      <c r="AC124" s="97"/>
      <c r="AD124" s="97"/>
      <c r="AE124" s="97"/>
      <c r="AF124" s="97"/>
      <c r="AG124" s="97"/>
      <c r="AH124" s="97"/>
      <c r="AI124" s="97"/>
      <c r="AJ124" s="97"/>
      <c r="AK124" s="97"/>
      <c r="AL124" s="97"/>
      <c r="AM124" s="97"/>
      <c r="AN124" s="97"/>
      <c r="AO124" s="97"/>
      <c r="AP124" s="97"/>
      <c r="AQ124" s="97"/>
      <c r="AR124" s="97"/>
      <c r="AS124" s="97"/>
      <c r="AT124" s="97"/>
      <c r="AU124" s="97"/>
      <c r="AV124" s="97"/>
      <c r="AW124" s="97"/>
      <c r="AX124" s="97"/>
      <c r="AY124" s="97"/>
      <c r="AZ124" s="97"/>
      <c r="BA124" s="97"/>
      <c r="BB124" s="97"/>
      <c r="BC124" s="97"/>
      <c r="BD124" s="97"/>
      <c r="BE124" s="97"/>
      <c r="BF124" s="97"/>
      <c r="BG124" s="97"/>
      <c r="BH124" s="97"/>
      <c r="BI124" s="97"/>
      <c r="BJ124" s="97"/>
      <c r="BK124" s="97"/>
      <c r="BL124" s="97"/>
      <c r="BM124" s="97"/>
      <c r="BN124" s="97"/>
      <c r="BO124" s="97"/>
      <c r="BP124" s="97"/>
      <c r="BQ124" s="97"/>
      <c r="BR124" s="97"/>
      <c r="BS124" s="97"/>
      <c r="BT124" s="97"/>
      <c r="BU124" s="97"/>
      <c r="BV124" s="97"/>
      <c r="BW124" s="97"/>
    </row>
    <row r="125" spans="1:75" s="38" customFormat="1">
      <c r="A125" s="97"/>
      <c r="B125" s="97"/>
      <c r="C125" s="97"/>
      <c r="D125" s="97"/>
      <c r="E125" s="97"/>
      <c r="F125" s="98"/>
      <c r="G125" s="97"/>
      <c r="H125" s="97"/>
      <c r="I125" s="99"/>
      <c r="J125" s="97"/>
      <c r="K125" s="97"/>
      <c r="L125" s="97"/>
      <c r="M125" s="97"/>
      <c r="N125" s="97"/>
      <c r="O125" s="97"/>
      <c r="P125" s="99"/>
      <c r="Q125" s="97"/>
      <c r="R125" s="97"/>
      <c r="S125" s="97"/>
      <c r="T125" s="97"/>
      <c r="U125" s="97"/>
      <c r="V125" s="97"/>
      <c r="W125" s="99"/>
      <c r="X125" s="97"/>
      <c r="Y125" s="97"/>
      <c r="Z125" s="97"/>
      <c r="AA125" s="97"/>
      <c r="AB125" s="97"/>
      <c r="AC125" s="97"/>
      <c r="AD125" s="97"/>
      <c r="AE125" s="97"/>
      <c r="AF125" s="97"/>
      <c r="AG125" s="97"/>
      <c r="AH125" s="97"/>
      <c r="AI125" s="97"/>
      <c r="AJ125" s="97"/>
      <c r="AK125" s="97"/>
      <c r="AL125" s="97"/>
      <c r="AM125" s="97"/>
      <c r="AN125" s="97"/>
      <c r="AO125" s="97"/>
      <c r="AP125" s="97"/>
      <c r="AQ125" s="97"/>
      <c r="AR125" s="97"/>
      <c r="AS125" s="97"/>
      <c r="AT125" s="97"/>
      <c r="AU125" s="97"/>
      <c r="AV125" s="97"/>
      <c r="AW125" s="97"/>
      <c r="AX125" s="97"/>
      <c r="AY125" s="97"/>
      <c r="AZ125" s="97"/>
      <c r="BA125" s="97"/>
      <c r="BB125" s="97"/>
      <c r="BC125" s="97"/>
      <c r="BD125" s="97"/>
      <c r="BE125" s="97"/>
      <c r="BF125" s="97"/>
      <c r="BG125" s="97"/>
      <c r="BH125" s="97"/>
      <c r="BI125" s="97"/>
      <c r="BJ125" s="97"/>
      <c r="BK125" s="97"/>
      <c r="BL125" s="97"/>
      <c r="BM125" s="97"/>
      <c r="BN125" s="97"/>
      <c r="BO125" s="97"/>
      <c r="BP125" s="97"/>
      <c r="BQ125" s="97"/>
      <c r="BR125" s="97"/>
      <c r="BS125" s="97"/>
      <c r="BT125" s="97"/>
      <c r="BU125" s="97"/>
      <c r="BV125" s="97"/>
      <c r="BW125" s="97"/>
    </row>
    <row r="126" spans="1:75" s="38" customFormat="1">
      <c r="A126" s="97"/>
      <c r="B126" s="97"/>
      <c r="C126" s="97"/>
      <c r="D126" s="97"/>
      <c r="E126" s="97"/>
      <c r="F126" s="98"/>
      <c r="G126" s="97"/>
      <c r="H126" s="97"/>
      <c r="I126" s="99"/>
      <c r="J126" s="97"/>
      <c r="K126" s="97"/>
      <c r="L126" s="97"/>
      <c r="M126" s="97"/>
      <c r="N126" s="97"/>
      <c r="O126" s="97"/>
      <c r="P126" s="99"/>
      <c r="Q126" s="97"/>
      <c r="R126" s="97"/>
      <c r="S126" s="97"/>
      <c r="T126" s="97"/>
      <c r="U126" s="97"/>
      <c r="V126" s="97"/>
      <c r="W126" s="99"/>
      <c r="X126" s="97"/>
      <c r="Y126" s="97"/>
      <c r="Z126" s="97"/>
      <c r="AA126" s="97"/>
      <c r="AB126" s="97"/>
      <c r="AC126" s="97"/>
      <c r="AD126" s="97"/>
      <c r="AE126" s="97"/>
      <c r="AF126" s="97"/>
      <c r="AG126" s="97"/>
      <c r="AH126" s="97"/>
      <c r="AI126" s="97"/>
      <c r="AJ126" s="97"/>
      <c r="AK126" s="97"/>
      <c r="AL126" s="97"/>
      <c r="AM126" s="97"/>
      <c r="AN126" s="97"/>
      <c r="AO126" s="97"/>
      <c r="AP126" s="97"/>
      <c r="AQ126" s="97"/>
      <c r="AR126" s="97"/>
      <c r="AS126" s="97"/>
      <c r="AT126" s="97"/>
      <c r="AU126" s="97"/>
      <c r="AV126" s="97"/>
      <c r="AW126" s="97"/>
      <c r="AX126" s="97"/>
      <c r="AY126" s="97"/>
      <c r="AZ126" s="97"/>
      <c r="BA126" s="97"/>
      <c r="BB126" s="97"/>
      <c r="BC126" s="97"/>
      <c r="BD126" s="97"/>
      <c r="BE126" s="97"/>
      <c r="BF126" s="97"/>
      <c r="BG126" s="97"/>
      <c r="BH126" s="97"/>
      <c r="BI126" s="97"/>
      <c r="BJ126" s="97"/>
      <c r="BK126" s="97"/>
      <c r="BL126" s="97"/>
      <c r="BM126" s="97"/>
      <c r="BN126" s="97"/>
      <c r="BO126" s="97"/>
      <c r="BP126" s="97"/>
      <c r="BQ126" s="97"/>
      <c r="BR126" s="97"/>
      <c r="BS126" s="97"/>
      <c r="BT126" s="97"/>
      <c r="BU126" s="97"/>
      <c r="BV126" s="97"/>
      <c r="BW126" s="97"/>
    </row>
    <row r="127" spans="1:75" s="38" customFormat="1">
      <c r="A127" s="97"/>
      <c r="B127" s="97"/>
      <c r="C127" s="97"/>
      <c r="D127" s="97"/>
      <c r="E127" s="97"/>
      <c r="F127" s="98"/>
      <c r="G127" s="97"/>
      <c r="H127" s="97"/>
      <c r="I127" s="99"/>
      <c r="J127" s="97"/>
      <c r="K127" s="97"/>
      <c r="L127" s="97"/>
      <c r="M127" s="97"/>
      <c r="N127" s="97"/>
      <c r="O127" s="97"/>
      <c r="P127" s="99"/>
      <c r="Q127" s="97"/>
      <c r="R127" s="97"/>
      <c r="S127" s="97"/>
      <c r="T127" s="97"/>
      <c r="U127" s="97"/>
      <c r="V127" s="97"/>
      <c r="W127" s="99"/>
      <c r="X127" s="97"/>
      <c r="Y127" s="97"/>
      <c r="Z127" s="97"/>
      <c r="AA127" s="97"/>
      <c r="AB127" s="97"/>
      <c r="AC127" s="97"/>
      <c r="AD127" s="97"/>
      <c r="AE127" s="97"/>
      <c r="AF127" s="97"/>
      <c r="AG127" s="97"/>
      <c r="AH127" s="97"/>
      <c r="AI127" s="97"/>
      <c r="AJ127" s="97"/>
      <c r="AK127" s="97"/>
      <c r="AL127" s="97"/>
      <c r="AM127" s="97"/>
      <c r="AN127" s="97"/>
      <c r="AO127" s="97"/>
      <c r="AP127" s="97"/>
      <c r="AQ127" s="97"/>
      <c r="AR127" s="97"/>
      <c r="AS127" s="97"/>
      <c r="AT127" s="97"/>
      <c r="AU127" s="97"/>
      <c r="AV127" s="97"/>
      <c r="AW127" s="97"/>
      <c r="AX127" s="97"/>
      <c r="AY127" s="97"/>
      <c r="AZ127" s="97"/>
      <c r="BA127" s="97"/>
      <c r="BB127" s="97"/>
      <c r="BC127" s="97"/>
      <c r="BD127" s="97"/>
      <c r="BE127" s="97"/>
      <c r="BF127" s="97"/>
      <c r="BG127" s="97"/>
      <c r="BH127" s="97"/>
      <c r="BI127" s="97"/>
      <c r="BJ127" s="97"/>
      <c r="BK127" s="97"/>
      <c r="BL127" s="97"/>
      <c r="BM127" s="97"/>
      <c r="BN127" s="97"/>
      <c r="BO127" s="97"/>
      <c r="BP127" s="97"/>
      <c r="BQ127" s="97"/>
      <c r="BR127" s="97"/>
      <c r="BS127" s="97"/>
      <c r="BT127" s="97"/>
      <c r="BU127" s="97"/>
      <c r="BV127" s="97"/>
      <c r="BW127" s="97"/>
    </row>
    <row r="128" spans="1:75" s="38" customFormat="1">
      <c r="A128" s="97"/>
      <c r="B128" s="97"/>
      <c r="C128" s="97"/>
      <c r="D128" s="97"/>
      <c r="E128" s="97"/>
      <c r="F128" s="98"/>
      <c r="G128" s="97"/>
      <c r="H128" s="97"/>
      <c r="I128" s="99"/>
      <c r="J128" s="97"/>
      <c r="K128" s="97"/>
      <c r="L128" s="97"/>
      <c r="M128" s="97"/>
      <c r="N128" s="97"/>
      <c r="O128" s="97"/>
      <c r="P128" s="99"/>
      <c r="Q128" s="97"/>
      <c r="R128" s="97"/>
      <c r="S128" s="97"/>
      <c r="T128" s="97"/>
      <c r="U128" s="97"/>
      <c r="V128" s="97"/>
      <c r="W128" s="99"/>
      <c r="X128" s="97"/>
      <c r="Y128" s="97"/>
      <c r="Z128" s="97"/>
      <c r="AA128" s="97"/>
      <c r="AB128" s="97"/>
      <c r="AC128" s="97"/>
      <c r="AD128" s="97"/>
      <c r="AE128" s="97"/>
      <c r="AF128" s="97"/>
      <c r="AG128" s="97"/>
      <c r="AH128" s="97"/>
      <c r="AI128" s="97"/>
      <c r="AJ128" s="97"/>
      <c r="AK128" s="97"/>
      <c r="AL128" s="97"/>
      <c r="AM128" s="97"/>
      <c r="AN128" s="97"/>
      <c r="AO128" s="97"/>
      <c r="AP128" s="97"/>
      <c r="AQ128" s="97"/>
      <c r="AR128" s="97"/>
      <c r="AS128" s="97"/>
      <c r="AT128" s="97"/>
      <c r="AU128" s="97"/>
      <c r="AV128" s="97"/>
      <c r="AW128" s="97"/>
      <c r="AX128" s="97"/>
      <c r="AY128" s="97"/>
      <c r="AZ128" s="97"/>
      <c r="BA128" s="97"/>
      <c r="BB128" s="97"/>
      <c r="BC128" s="97"/>
      <c r="BD128" s="97"/>
      <c r="BE128" s="97"/>
      <c r="BF128" s="97"/>
      <c r="BG128" s="97"/>
      <c r="BH128" s="97"/>
      <c r="BI128" s="97"/>
      <c r="BJ128" s="97"/>
      <c r="BK128" s="97"/>
      <c r="BL128" s="97"/>
      <c r="BM128" s="97"/>
      <c r="BN128" s="97"/>
      <c r="BO128" s="97"/>
      <c r="BP128" s="97"/>
      <c r="BQ128" s="97"/>
      <c r="BR128" s="97"/>
      <c r="BS128" s="97"/>
      <c r="BT128" s="97"/>
      <c r="BU128" s="97"/>
      <c r="BV128" s="97"/>
      <c r="BW128" s="97"/>
    </row>
    <row r="129" spans="1:75" s="38" customFormat="1">
      <c r="A129" s="97"/>
      <c r="B129" s="97"/>
      <c r="C129" s="97"/>
      <c r="D129" s="97"/>
      <c r="E129" s="97"/>
      <c r="F129" s="98"/>
      <c r="G129" s="97"/>
      <c r="H129" s="97"/>
      <c r="I129" s="99"/>
      <c r="J129" s="97"/>
      <c r="K129" s="97"/>
      <c r="L129" s="97"/>
      <c r="M129" s="97"/>
      <c r="N129" s="97"/>
      <c r="O129" s="97"/>
      <c r="P129" s="99"/>
      <c r="Q129" s="97"/>
      <c r="R129" s="97"/>
      <c r="S129" s="97"/>
      <c r="T129" s="97"/>
      <c r="U129" s="97"/>
      <c r="V129" s="97"/>
      <c r="W129" s="99"/>
      <c r="X129" s="97"/>
      <c r="Y129" s="97"/>
      <c r="Z129" s="97"/>
      <c r="AA129" s="97"/>
      <c r="AB129" s="97"/>
      <c r="AC129" s="97"/>
      <c r="AD129" s="97"/>
      <c r="AE129" s="97"/>
      <c r="AF129" s="97"/>
      <c r="AG129" s="97"/>
      <c r="AH129" s="97"/>
      <c r="AI129" s="97"/>
      <c r="AJ129" s="97"/>
      <c r="AK129" s="97"/>
      <c r="AL129" s="97"/>
      <c r="AM129" s="97"/>
      <c r="AN129" s="97"/>
      <c r="AO129" s="97"/>
      <c r="AP129" s="97"/>
      <c r="AQ129" s="97"/>
      <c r="AR129" s="97"/>
      <c r="AS129" s="97"/>
      <c r="AT129" s="97"/>
      <c r="AU129" s="97"/>
      <c r="AV129" s="97"/>
      <c r="AW129" s="97"/>
      <c r="AX129" s="97"/>
      <c r="AY129" s="97"/>
      <c r="AZ129" s="97"/>
      <c r="BA129" s="97"/>
      <c r="BB129" s="97"/>
      <c r="BC129" s="97"/>
      <c r="BD129" s="97"/>
      <c r="BE129" s="97"/>
      <c r="BF129" s="97"/>
      <c r="BG129" s="97"/>
      <c r="BH129" s="97"/>
      <c r="BI129" s="97"/>
      <c r="BJ129" s="97"/>
      <c r="BK129" s="97"/>
      <c r="BL129" s="97"/>
      <c r="BM129" s="97"/>
      <c r="BN129" s="97"/>
      <c r="BO129" s="97"/>
      <c r="BP129" s="97"/>
      <c r="BQ129" s="97"/>
      <c r="BR129" s="97"/>
      <c r="BS129" s="97"/>
      <c r="BT129" s="97"/>
      <c r="BU129" s="97"/>
      <c r="BV129" s="97"/>
      <c r="BW129" s="97"/>
    </row>
    <row r="130" spans="1:75" s="38" customFormat="1">
      <c r="A130" s="97"/>
      <c r="B130" s="97"/>
      <c r="C130" s="97"/>
      <c r="D130" s="97"/>
      <c r="E130" s="97"/>
      <c r="F130" s="98"/>
      <c r="G130" s="97"/>
      <c r="H130" s="97"/>
      <c r="I130" s="99"/>
      <c r="J130" s="97"/>
      <c r="K130" s="97"/>
      <c r="L130" s="97"/>
      <c r="M130" s="97"/>
      <c r="N130" s="97"/>
      <c r="O130" s="97"/>
      <c r="P130" s="99"/>
      <c r="Q130" s="97"/>
      <c r="R130" s="97"/>
      <c r="S130" s="97"/>
      <c r="T130" s="97"/>
      <c r="U130" s="97"/>
      <c r="V130" s="97"/>
      <c r="W130" s="99"/>
      <c r="X130" s="97"/>
      <c r="Y130" s="97"/>
      <c r="Z130" s="97"/>
      <c r="AA130" s="97"/>
      <c r="AB130" s="97"/>
      <c r="AC130" s="97"/>
      <c r="AD130" s="97"/>
      <c r="AE130" s="97"/>
      <c r="AF130" s="97"/>
      <c r="AG130" s="97"/>
      <c r="AH130" s="97"/>
      <c r="AI130" s="97"/>
      <c r="AJ130" s="97"/>
      <c r="AK130" s="97"/>
      <c r="AL130" s="97"/>
      <c r="AM130" s="97"/>
      <c r="AN130" s="97"/>
      <c r="AO130" s="97"/>
      <c r="AP130" s="97"/>
      <c r="AQ130" s="97"/>
      <c r="AR130" s="97"/>
      <c r="AS130" s="97"/>
      <c r="AT130" s="97"/>
      <c r="AU130" s="97"/>
      <c r="AV130" s="97"/>
      <c r="AW130" s="97"/>
      <c r="AX130" s="97"/>
      <c r="AY130" s="97"/>
      <c r="AZ130" s="97"/>
      <c r="BA130" s="97"/>
      <c r="BB130" s="97"/>
      <c r="BC130" s="97"/>
      <c r="BD130" s="97"/>
      <c r="BE130" s="97"/>
      <c r="BF130" s="97"/>
      <c r="BG130" s="97"/>
      <c r="BH130" s="97"/>
      <c r="BI130" s="97"/>
      <c r="BJ130" s="97"/>
      <c r="BK130" s="97"/>
      <c r="BL130" s="97"/>
      <c r="BM130" s="97"/>
      <c r="BN130" s="97"/>
      <c r="BO130" s="97"/>
      <c r="BP130" s="97"/>
      <c r="BQ130" s="97"/>
      <c r="BR130" s="97"/>
      <c r="BS130" s="97"/>
      <c r="BT130" s="97"/>
      <c r="BU130" s="97"/>
      <c r="BV130" s="97"/>
      <c r="BW130" s="97"/>
    </row>
    <row r="131" spans="1:75" s="38" customFormat="1">
      <c r="A131" s="97"/>
      <c r="B131" s="97"/>
      <c r="C131" s="97"/>
      <c r="D131" s="97"/>
      <c r="E131" s="97"/>
      <c r="F131" s="98"/>
      <c r="G131" s="97"/>
      <c r="H131" s="97"/>
      <c r="I131" s="99"/>
      <c r="J131" s="97"/>
      <c r="K131" s="97"/>
      <c r="L131" s="97"/>
      <c r="M131" s="97"/>
      <c r="N131" s="97"/>
      <c r="O131" s="97"/>
      <c r="P131" s="99"/>
      <c r="Q131" s="97"/>
      <c r="R131" s="97"/>
      <c r="S131" s="97"/>
      <c r="T131" s="97"/>
      <c r="U131" s="97"/>
      <c r="V131" s="97"/>
      <c r="W131" s="99"/>
      <c r="X131" s="97"/>
      <c r="Y131" s="97"/>
      <c r="Z131" s="97"/>
      <c r="AA131" s="97"/>
      <c r="AB131" s="97"/>
      <c r="AC131" s="97"/>
      <c r="AD131" s="97"/>
      <c r="AE131" s="97"/>
      <c r="AF131" s="97"/>
      <c r="AG131" s="97"/>
      <c r="AH131" s="97"/>
      <c r="AI131" s="97"/>
      <c r="AJ131" s="97"/>
      <c r="AK131" s="97"/>
      <c r="AL131" s="97"/>
      <c r="AM131" s="97"/>
      <c r="AN131" s="97"/>
      <c r="AO131" s="97"/>
      <c r="AP131" s="97"/>
      <c r="AQ131" s="97"/>
      <c r="AR131" s="97"/>
      <c r="AS131" s="97"/>
      <c r="AT131" s="97"/>
      <c r="AU131" s="97"/>
      <c r="AV131" s="97"/>
      <c r="AW131" s="97"/>
      <c r="AX131" s="97"/>
      <c r="AY131" s="97"/>
      <c r="AZ131" s="97"/>
      <c r="BA131" s="97"/>
      <c r="BB131" s="97"/>
      <c r="BC131" s="97"/>
      <c r="BD131" s="97"/>
      <c r="BE131" s="97"/>
      <c r="BF131" s="97"/>
      <c r="BG131" s="97"/>
      <c r="BH131" s="97"/>
      <c r="BI131" s="97"/>
      <c r="BJ131" s="97"/>
      <c r="BK131" s="97"/>
      <c r="BL131" s="97"/>
      <c r="BM131" s="97"/>
      <c r="BN131" s="97"/>
      <c r="BO131" s="97"/>
      <c r="BP131" s="97"/>
      <c r="BQ131" s="97"/>
      <c r="BR131" s="97"/>
      <c r="BS131" s="97"/>
      <c r="BT131" s="97"/>
      <c r="BU131" s="97"/>
      <c r="BV131" s="97"/>
      <c r="BW131" s="97"/>
    </row>
    <row r="132" spans="1:75" s="38" customFormat="1">
      <c r="A132" s="97"/>
      <c r="B132" s="97"/>
      <c r="C132" s="97"/>
      <c r="D132" s="97"/>
      <c r="E132" s="97"/>
      <c r="F132" s="98"/>
      <c r="G132" s="97"/>
      <c r="H132" s="97"/>
      <c r="I132" s="99"/>
      <c r="J132" s="97"/>
      <c r="K132" s="97"/>
      <c r="L132" s="97"/>
      <c r="M132" s="97"/>
      <c r="N132" s="97"/>
      <c r="O132" s="97"/>
      <c r="P132" s="99"/>
      <c r="Q132" s="97"/>
      <c r="R132" s="97"/>
      <c r="S132" s="97"/>
      <c r="T132" s="97"/>
      <c r="U132" s="97"/>
      <c r="V132" s="97"/>
      <c r="W132" s="99"/>
      <c r="X132" s="97"/>
      <c r="Y132" s="97"/>
      <c r="Z132" s="97"/>
      <c r="AA132" s="97"/>
      <c r="AB132" s="97"/>
      <c r="AC132" s="97"/>
      <c r="AD132" s="97"/>
      <c r="AE132" s="97"/>
      <c r="AF132" s="97"/>
      <c r="AG132" s="97"/>
      <c r="AH132" s="97"/>
      <c r="AI132" s="97"/>
      <c r="AJ132" s="97"/>
      <c r="AK132" s="97"/>
      <c r="AL132" s="97"/>
      <c r="AM132" s="97"/>
      <c r="AN132" s="97"/>
      <c r="AO132" s="97"/>
      <c r="AP132" s="97"/>
      <c r="AQ132" s="97"/>
      <c r="AR132" s="97"/>
      <c r="AS132" s="97"/>
      <c r="AT132" s="97"/>
      <c r="AU132" s="97"/>
      <c r="AV132" s="97"/>
      <c r="AW132" s="97"/>
      <c r="AX132" s="97"/>
      <c r="AY132" s="97"/>
      <c r="AZ132" s="97"/>
      <c r="BA132" s="97"/>
      <c r="BB132" s="97"/>
      <c r="BC132" s="97"/>
      <c r="BD132" s="97"/>
      <c r="BE132" s="97"/>
      <c r="BF132" s="97"/>
      <c r="BG132" s="97"/>
      <c r="BH132" s="97"/>
      <c r="BI132" s="97"/>
      <c r="BJ132" s="97"/>
      <c r="BK132" s="97"/>
      <c r="BL132" s="97"/>
      <c r="BM132" s="97"/>
      <c r="BN132" s="97"/>
      <c r="BO132" s="97"/>
      <c r="BP132" s="97"/>
      <c r="BQ132" s="97"/>
      <c r="BR132" s="97"/>
      <c r="BS132" s="97"/>
      <c r="BT132" s="97"/>
      <c r="BU132" s="97"/>
      <c r="BV132" s="97"/>
      <c r="BW132" s="97"/>
    </row>
    <row r="133" spans="1:75" s="38" customFormat="1">
      <c r="A133" s="97"/>
      <c r="B133" s="97"/>
      <c r="C133" s="97"/>
      <c r="D133" s="97"/>
      <c r="E133" s="97"/>
      <c r="F133" s="98"/>
      <c r="G133" s="97"/>
      <c r="H133" s="97"/>
      <c r="I133" s="99"/>
      <c r="J133" s="97"/>
      <c r="K133" s="97"/>
      <c r="L133" s="97"/>
      <c r="M133" s="97"/>
      <c r="N133" s="97"/>
      <c r="O133" s="97"/>
      <c r="P133" s="99"/>
      <c r="Q133" s="97"/>
      <c r="R133" s="97"/>
      <c r="S133" s="97"/>
      <c r="T133" s="97"/>
      <c r="U133" s="97"/>
      <c r="V133" s="97"/>
      <c r="W133" s="99"/>
      <c r="X133" s="97"/>
      <c r="Y133" s="97"/>
      <c r="Z133" s="97"/>
      <c r="AA133" s="97"/>
      <c r="AB133" s="97"/>
      <c r="AC133" s="97"/>
      <c r="AD133" s="97"/>
      <c r="AE133" s="97"/>
      <c r="AF133" s="97"/>
      <c r="AG133" s="97"/>
      <c r="AH133" s="97"/>
      <c r="AI133" s="97"/>
      <c r="AJ133" s="97"/>
      <c r="AK133" s="97"/>
      <c r="AL133" s="97"/>
      <c r="AM133" s="97"/>
      <c r="AN133" s="97"/>
      <c r="AO133" s="97"/>
      <c r="AP133" s="97"/>
      <c r="AQ133" s="97"/>
      <c r="AR133" s="97"/>
      <c r="AS133" s="97"/>
      <c r="AT133" s="97"/>
      <c r="AU133" s="97"/>
      <c r="AV133" s="97"/>
      <c r="AW133" s="97"/>
      <c r="AX133" s="97"/>
      <c r="AY133" s="97"/>
      <c r="AZ133" s="97"/>
      <c r="BA133" s="97"/>
      <c r="BB133" s="97"/>
      <c r="BC133" s="97"/>
      <c r="BD133" s="97"/>
      <c r="BE133" s="97"/>
      <c r="BF133" s="97"/>
      <c r="BG133" s="97"/>
      <c r="BH133" s="97"/>
      <c r="BI133" s="97"/>
      <c r="BJ133" s="97"/>
      <c r="BK133" s="97"/>
      <c r="BL133" s="97"/>
      <c r="BM133" s="97"/>
      <c r="BN133" s="97"/>
      <c r="BO133" s="97"/>
      <c r="BP133" s="97"/>
      <c r="BQ133" s="97"/>
      <c r="BR133" s="97"/>
      <c r="BS133" s="97"/>
      <c r="BT133" s="97"/>
      <c r="BU133" s="97"/>
      <c r="BV133" s="97"/>
      <c r="BW133" s="97"/>
    </row>
    <row r="134" spans="1:75" s="38" customFormat="1">
      <c r="A134" s="97"/>
      <c r="B134" s="97"/>
      <c r="C134" s="97"/>
      <c r="D134" s="97"/>
      <c r="E134" s="97"/>
      <c r="F134" s="98"/>
      <c r="G134" s="97"/>
      <c r="H134" s="97"/>
      <c r="I134" s="99"/>
      <c r="J134" s="97"/>
      <c r="K134" s="97"/>
      <c r="L134" s="97"/>
      <c r="M134" s="97"/>
      <c r="N134" s="97"/>
      <c r="O134" s="97"/>
      <c r="P134" s="99"/>
      <c r="Q134" s="97"/>
      <c r="R134" s="97"/>
      <c r="S134" s="97"/>
      <c r="T134" s="97"/>
      <c r="U134" s="97"/>
      <c r="V134" s="97"/>
      <c r="W134" s="99"/>
      <c r="X134" s="97"/>
      <c r="Y134" s="97"/>
      <c r="Z134" s="97"/>
      <c r="AA134" s="97"/>
      <c r="AB134" s="97"/>
      <c r="AC134" s="97"/>
      <c r="AD134" s="97"/>
      <c r="AE134" s="97"/>
      <c r="AF134" s="97"/>
      <c r="AG134" s="97"/>
      <c r="AH134" s="97"/>
      <c r="AI134" s="97"/>
      <c r="AJ134" s="97"/>
      <c r="AK134" s="97"/>
      <c r="AL134" s="97"/>
      <c r="AM134" s="97"/>
      <c r="AN134" s="97"/>
      <c r="AO134" s="97"/>
      <c r="AP134" s="97"/>
      <c r="AQ134" s="97"/>
      <c r="AR134" s="97"/>
      <c r="AS134" s="97"/>
      <c r="AT134" s="97"/>
      <c r="AU134" s="97"/>
      <c r="AV134" s="97"/>
      <c r="AW134" s="97"/>
      <c r="AX134" s="97"/>
      <c r="AY134" s="97"/>
      <c r="AZ134" s="97"/>
      <c r="BA134" s="97"/>
      <c r="BB134" s="97"/>
      <c r="BC134" s="97"/>
      <c r="BD134" s="97"/>
      <c r="BE134" s="97"/>
      <c r="BF134" s="97"/>
      <c r="BG134" s="97"/>
      <c r="BH134" s="97"/>
      <c r="BI134" s="97"/>
      <c r="BJ134" s="97"/>
      <c r="BK134" s="97"/>
      <c r="BL134" s="97"/>
      <c r="BM134" s="97"/>
      <c r="BN134" s="97"/>
      <c r="BO134" s="97"/>
      <c r="BP134" s="97"/>
      <c r="BQ134" s="97"/>
      <c r="BR134" s="97"/>
      <c r="BS134" s="97"/>
      <c r="BT134" s="97"/>
      <c r="BU134" s="97"/>
      <c r="BV134" s="97"/>
      <c r="BW134" s="97"/>
    </row>
    <row r="135" spans="1:75" s="38" customFormat="1">
      <c r="A135" s="97"/>
      <c r="B135" s="97"/>
      <c r="C135" s="97"/>
      <c r="D135" s="97"/>
      <c r="E135" s="97"/>
      <c r="F135" s="98"/>
      <c r="G135" s="97"/>
      <c r="H135" s="97"/>
      <c r="I135" s="99"/>
      <c r="J135" s="97"/>
      <c r="K135" s="97"/>
      <c r="L135" s="97"/>
      <c r="M135" s="97"/>
      <c r="N135" s="97"/>
      <c r="O135" s="97"/>
      <c r="P135" s="99"/>
      <c r="Q135" s="97"/>
      <c r="R135" s="97"/>
      <c r="S135" s="97"/>
      <c r="T135" s="97"/>
      <c r="U135" s="97"/>
      <c r="V135" s="97"/>
      <c r="W135" s="99"/>
      <c r="X135" s="97"/>
      <c r="Y135" s="97"/>
      <c r="Z135" s="97"/>
      <c r="AA135" s="97"/>
      <c r="AB135" s="97"/>
      <c r="AC135" s="97"/>
      <c r="AD135" s="97"/>
      <c r="AE135" s="97"/>
      <c r="AF135" s="97"/>
      <c r="AG135" s="97"/>
      <c r="AH135" s="97"/>
      <c r="AI135" s="97"/>
      <c r="AJ135" s="97"/>
      <c r="AK135" s="97"/>
      <c r="AL135" s="97"/>
      <c r="AM135" s="97"/>
      <c r="AN135" s="97"/>
      <c r="AO135" s="97"/>
      <c r="AP135" s="97"/>
      <c r="AQ135" s="97"/>
      <c r="AR135" s="97"/>
      <c r="AS135" s="97"/>
      <c r="AT135" s="97"/>
      <c r="AU135" s="97"/>
      <c r="AV135" s="97"/>
      <c r="AW135" s="97"/>
      <c r="AX135" s="97"/>
      <c r="AY135" s="97"/>
      <c r="AZ135" s="97"/>
      <c r="BA135" s="97"/>
      <c r="BB135" s="97"/>
      <c r="BC135" s="97"/>
      <c r="BD135" s="97"/>
      <c r="BE135" s="97"/>
      <c r="BF135" s="97"/>
      <c r="BG135" s="97"/>
      <c r="BH135" s="97"/>
      <c r="BI135" s="97"/>
      <c r="BJ135" s="97"/>
      <c r="BK135" s="97"/>
      <c r="BL135" s="97"/>
      <c r="BM135" s="97"/>
      <c r="BN135" s="97"/>
      <c r="BO135" s="97"/>
      <c r="BP135" s="97"/>
      <c r="BQ135" s="97"/>
      <c r="BR135" s="97"/>
      <c r="BS135" s="97"/>
      <c r="BT135" s="97"/>
      <c r="BU135" s="97"/>
      <c r="BV135" s="97"/>
      <c r="BW135" s="97"/>
    </row>
    <row r="136" spans="1:75" s="38" customFormat="1">
      <c r="A136" s="97"/>
      <c r="B136" s="97"/>
      <c r="C136" s="97"/>
      <c r="D136" s="97"/>
      <c r="E136" s="97"/>
      <c r="F136" s="98"/>
      <c r="G136" s="97"/>
      <c r="H136" s="97"/>
      <c r="I136" s="99"/>
      <c r="J136" s="97"/>
      <c r="K136" s="97"/>
      <c r="L136" s="97"/>
      <c r="M136" s="97"/>
      <c r="N136" s="97"/>
      <c r="O136" s="97"/>
      <c r="P136" s="99"/>
      <c r="Q136" s="97"/>
      <c r="R136" s="97"/>
      <c r="S136" s="97"/>
      <c r="T136" s="97"/>
      <c r="U136" s="97"/>
      <c r="V136" s="97"/>
      <c r="W136" s="99"/>
      <c r="X136" s="97"/>
      <c r="Y136" s="97"/>
      <c r="Z136" s="97"/>
      <c r="AA136" s="97"/>
      <c r="AB136" s="97"/>
      <c r="AC136" s="97"/>
      <c r="AD136" s="97"/>
      <c r="AE136" s="97"/>
      <c r="AF136" s="97"/>
      <c r="AG136" s="97"/>
      <c r="AH136" s="97"/>
      <c r="AI136" s="97"/>
      <c r="AJ136" s="97"/>
      <c r="AK136" s="97"/>
      <c r="AL136" s="97"/>
      <c r="AM136" s="97"/>
      <c r="AN136" s="97"/>
      <c r="AO136" s="97"/>
      <c r="AP136" s="97"/>
      <c r="AQ136" s="97"/>
      <c r="AR136" s="97"/>
      <c r="AS136" s="97"/>
      <c r="AT136" s="97"/>
      <c r="AU136" s="97"/>
      <c r="AV136" s="97"/>
      <c r="AW136" s="97"/>
      <c r="AX136" s="97"/>
      <c r="AY136" s="97"/>
      <c r="AZ136" s="97"/>
      <c r="BA136" s="97"/>
      <c r="BB136" s="97"/>
      <c r="BC136" s="97"/>
      <c r="BD136" s="97"/>
      <c r="BE136" s="97"/>
      <c r="BF136" s="97"/>
      <c r="BG136" s="97"/>
      <c r="BH136" s="97"/>
      <c r="BI136" s="97"/>
      <c r="BJ136" s="97"/>
      <c r="BK136" s="97"/>
      <c r="BL136" s="97"/>
      <c r="BM136" s="97"/>
      <c r="BN136" s="97"/>
      <c r="BO136" s="97"/>
      <c r="BP136" s="97"/>
      <c r="BQ136" s="97"/>
      <c r="BR136" s="97"/>
      <c r="BS136" s="97"/>
      <c r="BT136" s="97"/>
      <c r="BU136" s="97"/>
      <c r="BV136" s="97"/>
      <c r="BW136" s="97"/>
    </row>
  </sheetData>
  <mergeCells count="12">
    <mergeCell ref="P26:T26"/>
    <mergeCell ref="I26:N26"/>
    <mergeCell ref="B26:G26"/>
    <mergeCell ref="B2:G2"/>
    <mergeCell ref="I2:M2"/>
    <mergeCell ref="P2:T2"/>
    <mergeCell ref="B4:G4"/>
    <mergeCell ref="W4:AA4"/>
    <mergeCell ref="AC4:AG4"/>
    <mergeCell ref="P4:T4"/>
    <mergeCell ref="I4:M4"/>
    <mergeCell ref="W2:AG2"/>
  </mergeCells>
  <pageMargins left="0.7" right="0.7" top="0.75" bottom="0.75" header="0.3" footer="0.3"/>
  <pageSetup paperSize="9" orientation="portrait" verticalDpi="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dimension ref="B1:AZ2"/>
  <sheetViews>
    <sheetView zoomScale="48" zoomScaleNormal="75" workbookViewId="0">
      <selection activeCell="L11" sqref="L11"/>
    </sheetView>
  </sheetViews>
  <sheetFormatPr defaultColWidth="10.875" defaultRowHeight="15.6"/>
  <cols>
    <col min="1" max="22" width="10.875" style="70"/>
    <col min="23" max="23" width="3.125" style="70" customWidth="1"/>
    <col min="24" max="25" width="10.875" style="70"/>
    <col min="26" max="26" width="10.875" style="70" customWidth="1"/>
    <col min="27" max="34" width="10.875" style="70"/>
    <col min="35" max="35" width="5.125" style="70" customWidth="1"/>
    <col min="36" max="16384" width="10.875" style="70"/>
  </cols>
  <sheetData>
    <row r="1" spans="2:52" ht="18">
      <c r="B1" s="145" t="s">
        <v>323</v>
      </c>
      <c r="C1" s="145"/>
      <c r="D1" s="145"/>
      <c r="E1" s="145"/>
      <c r="F1" s="145"/>
      <c r="G1" s="145"/>
      <c r="H1" s="145"/>
      <c r="I1" s="145"/>
      <c r="J1" s="145"/>
      <c r="K1" s="145"/>
      <c r="L1" s="125"/>
      <c r="M1" s="146" t="s">
        <v>324</v>
      </c>
      <c r="N1" s="146"/>
      <c r="O1" s="146"/>
      <c r="P1" s="146"/>
      <c r="Q1" s="146"/>
      <c r="R1" s="146"/>
      <c r="S1" s="146"/>
      <c r="T1" s="146"/>
      <c r="U1" s="146"/>
      <c r="V1" s="146"/>
      <c r="W1" s="68"/>
      <c r="X1" s="125"/>
      <c r="Y1" s="145" t="s">
        <v>325</v>
      </c>
      <c r="Z1" s="145"/>
      <c r="AA1" s="145"/>
      <c r="AB1" s="145"/>
      <c r="AC1" s="145"/>
      <c r="AD1" s="145"/>
      <c r="AE1" s="145"/>
      <c r="AF1" s="145"/>
      <c r="AG1" s="145"/>
      <c r="AH1" s="145"/>
      <c r="AI1" s="145"/>
      <c r="AJ1" s="145" t="s">
        <v>326</v>
      </c>
      <c r="AK1" s="145"/>
      <c r="AL1" s="145"/>
      <c r="AM1" s="145"/>
      <c r="AN1" s="145"/>
      <c r="AO1" s="145"/>
      <c r="AP1" s="145"/>
      <c r="AQ1" s="145"/>
      <c r="AR1" s="145"/>
      <c r="AS1" s="145"/>
      <c r="AT1" s="145"/>
      <c r="AU1" s="145"/>
      <c r="AV1" s="69"/>
      <c r="AW1" s="69"/>
      <c r="AX1" s="69"/>
      <c r="AY1" s="69"/>
      <c r="AZ1" s="69"/>
    </row>
    <row r="2" spans="2:52" ht="15.95" customHeight="1">
      <c r="B2" s="125"/>
      <c r="C2" s="125"/>
      <c r="D2" s="125"/>
      <c r="E2" s="125"/>
      <c r="F2" s="125"/>
      <c r="G2" s="125"/>
      <c r="H2" s="125"/>
      <c r="I2" s="125"/>
      <c r="J2" s="125"/>
      <c r="K2" s="125"/>
      <c r="L2" s="125"/>
      <c r="M2" s="71"/>
      <c r="N2" s="71"/>
      <c r="O2" s="71"/>
      <c r="P2" s="71"/>
      <c r="Q2" s="71"/>
      <c r="R2" s="71"/>
      <c r="S2" s="71"/>
      <c r="T2" s="71"/>
      <c r="U2" s="71"/>
      <c r="V2" s="71"/>
      <c r="W2" s="71"/>
      <c r="X2" s="125"/>
      <c r="Y2" s="125"/>
      <c r="Z2" s="125"/>
      <c r="AA2" s="125"/>
      <c r="AB2" s="125"/>
      <c r="AC2" s="125"/>
      <c r="AD2" s="125"/>
      <c r="AE2" s="125"/>
      <c r="AF2" s="125"/>
      <c r="AG2" s="125"/>
      <c r="AH2" s="125"/>
      <c r="AI2" s="125"/>
      <c r="AJ2" s="125"/>
      <c r="AK2" s="125"/>
      <c r="AL2" s="125"/>
      <c r="AM2" s="125"/>
      <c r="AN2" s="125"/>
      <c r="AO2" s="125"/>
      <c r="AP2" s="125"/>
      <c r="AQ2" s="125"/>
      <c r="AR2" s="125"/>
      <c r="AS2" s="125"/>
      <c r="AT2" s="125"/>
      <c r="AU2" s="125"/>
      <c r="AV2" s="125"/>
      <c r="AW2" s="125"/>
      <c r="AX2" s="125"/>
      <c r="AY2" s="125"/>
      <c r="AZ2" s="125"/>
    </row>
  </sheetData>
  <mergeCells count="4">
    <mergeCell ref="Y1:AI1"/>
    <mergeCell ref="M1:V1"/>
    <mergeCell ref="B1:K1"/>
    <mergeCell ref="AJ1:AU1"/>
  </mergeCells>
  <printOptions horizontalCentered="1" verticalCentered="1"/>
  <pageMargins left="0.2" right="0.2" top="0.5" bottom="0.5" header="0.35" footer="0.45"/>
  <pageSetup paperSize="9" scale="60" orientation="portrait" horizontalDpi="0" verticalDpi="0"/>
  <headerFooter>
    <oddHeader>&amp;C&amp;"Arial Bold,Bold"&amp;14&amp;K000000Archive service assessment report</oddHeader>
    <oddFooter>&amp;C&amp;"Arial,Regular"&amp;10&amp;K000000Page &amp;P</oddFooter>
  </headerFooter>
  <colBreaks count="3" manualBreakCount="3">
    <brk id="11" max="1048575" man="1"/>
    <brk id="23" max="1048575" man="1"/>
    <brk id="35" max="1048575" man="1"/>
  </colBreaks>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E1"/>
  <sheetViews>
    <sheetView workbookViewId="0">
      <selection sqref="A1:E1"/>
    </sheetView>
  </sheetViews>
  <sheetFormatPr defaultRowHeight="15.6"/>
  <sheetData>
    <row r="1" spans="1:5">
      <c r="A1" s="94"/>
      <c r="B1" s="95"/>
      <c r="C1" s="80"/>
      <c r="D1" s="81"/>
      <c r="E1" s="4"/>
    </row>
  </sheetData>
  <pageMargins left="0.7" right="0.7" top="0.75" bottom="0.75" header="0.3" footer="0.3"/>
  <pageSetup paperSize="9" orientation="portrait" verticalDpi="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6"/>
  <dimension ref="A2:A10"/>
  <sheetViews>
    <sheetView workbookViewId="0">
      <selection activeCell="A2" sqref="A2"/>
    </sheetView>
  </sheetViews>
  <sheetFormatPr defaultColWidth="11" defaultRowHeight="15.6"/>
  <cols>
    <col min="1" max="1" width="200.5" customWidth="1"/>
  </cols>
  <sheetData>
    <row r="2" spans="1:1" ht="186">
      <c r="A2" s="14" t="s">
        <v>327</v>
      </c>
    </row>
    <row r="4" spans="1:1" ht="216.95">
      <c r="A4" s="14" t="s">
        <v>328</v>
      </c>
    </row>
    <row r="6" spans="1:1" ht="409.5">
      <c r="A6" s="14" t="s">
        <v>329</v>
      </c>
    </row>
    <row r="8" spans="1:1" ht="356.45">
      <c r="A8" s="14" t="s">
        <v>330</v>
      </c>
    </row>
    <row r="10" spans="1:1" ht="201.6">
      <c r="A10" s="14" t="s">
        <v>331</v>
      </c>
    </row>
  </sheetData>
  <pageMargins left="0.7" right="0.7" top="0.75" bottom="0.75" header="0.3" footer="0.3"/>
  <pageSetup paperSize="9" orientation="portrait" verticalDpi="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_rels/item6.xml.rels><?xml version="1.0" encoding="UTF-8" standalone="yes"?>
<Relationships xmlns="http://schemas.openxmlformats.org/package/2006/relationships"><Relationship Id="rId1" Type="http://schemas.openxmlformats.org/officeDocument/2006/relationships/customXmlProps" Target="itemProps6.xml"/></Relationships>
</file>

<file path=customXml/_rels/item7.xml.rels><?xml version="1.0" encoding="UTF-8" standalone="yes"?>
<Relationships xmlns="http://schemas.openxmlformats.org/package/2006/relationships"><Relationship Id="rId1" Type="http://schemas.openxmlformats.org/officeDocument/2006/relationships/customXmlProps" Target="itemProps7.xml"/></Relationships>
</file>

<file path=customXml/item1.xml><?xml version="1.0" encoding="utf-8"?>
<?mso-contentType ?>
<p:Policy xmlns:p="office.server.policy" id="" local="true">
  <p:Name>TNA Document</p:Name>
  <p:Description/>
  <p:Statement/>
  <p:PolicyItems>
    <p:PolicyItem featureId="Microsoft.Office.RecordsManagement.PolicyFeatures.PolicyAudit" staticId="0x0101005D679CA3F8E696449A285DF9D1DAE831|1757814118" UniqueId="a5bd7b12-cb9e-44fb-9885-02a962b52751">
      <p:Name>Auditing</p:Name>
      <p:Description>Audits user actions on documents and list items to the Audit Log.</p:Description>
      <p:CustomData>
        <Audit>
          <Update/>
          <CheckInOut/>
          <MoveCopy/>
          <DeleteRestore/>
        </Audit>
      </p:CustomData>
    </p:PolicyItem>
  </p:PolicyItems>
</p:Policy>
</file>

<file path=customXml/item2.xml><?xml version="1.0" encoding="utf-8"?>
<?mso-contentType ?>
<PolicyDirtyBag xmlns="microsoft.office.server.policy.changes">
  <Microsoft.Office.RecordsManagement.PolicyFeatures.PolicyAudit op="Change"/>
</PolicyDirtyBag>
</file>

<file path=customXml/item3.xml><?xml version="1.0" encoding="utf-8"?>
<p:properties xmlns:p="http://schemas.microsoft.com/office/2006/metadata/properties" xmlns:xsi="http://www.w3.org/2001/XMLSchema-instance" xmlns:pc="http://schemas.microsoft.com/office/infopath/2007/PartnerControls">
  <documentManagement>
    <Objective_manually_sentenced xmlns="b55421fe-d432-41c3-a616-7a047f898650">No</Objective_manually_sentenced>
    <Objective_doc_extension xmlns="b55421fe-d432-41c3-a616-7a047f898650" xsi:nil="true"/>
    <Objective_modified_by xmlns="b55421fe-d432-41c3-a616-7a047f898650" xsi:nil="true"/>
    <Closure_review_date xmlns="b55421fe-d432-41c3-a616-7a047f898650" xsi:nil="true"/>
    <Objective_date_sentenced xmlns="b55421fe-d432-41c3-a616-7a047f898650" xsi:nil="true"/>
    <Objective_filepath xmlns="b55421fe-d432-41c3-a616-7a047f898650" xsi:nil="true"/>
    <Objective_date_trigger xmlns="b55421fe-d432-41c3-a616-7a047f898650" xsi:nil="true"/>
    <Objective_created_by xmlns="b55421fe-d432-41c3-a616-7a047f898650" xsi:nil="true"/>
    <Protective_x0020_Marking xmlns="b55421fe-d432-41c3-a616-7a047f898650" xsi:nil="true"/>
    <Objective_template xmlns="b55421fe-d432-41c3-a616-7a047f898650">No</Objective_template>
    <Objective_disposal_date xmlns="b55421fe-d432-41c3-a616-7a047f898650" xsi:nil="true"/>
    <Date_closed xmlns="b55421fe-d432-41c3-a616-7a047f898650" xsi:nil="true"/>
    <Objective_repository xmlns="b55421fe-d432-41c3-a616-7a047f898650" xsi:nil="true"/>
    <Objective_disposal_schedule xmlns="b55421fe-d432-41c3-a616-7a047f898650" xsi:nil="true"/>
    <Objective_id xmlns="b55421fe-d432-41c3-a616-7a047f898650" xsi:nil="true"/>
    <Notes1 xmlns="b55421fe-d432-41c3-a616-7a047f898650" xsi:nil="true"/>
    <Reason_for_closire xmlns="b55421fe-d432-41c3-a616-7a047f898650" xsi:nil="true"/>
    <_dlc_DocId xmlns="cdf83514-0311-4499-b740-c48c861a38b2">5KYT327N3WH6-1490995869-5666</_dlc_DocId>
    <_dlc_DocIdUrl xmlns="cdf83514-0311-4499-b740-c48c861a38b2">
      <Url>https://nationalarchivesuk.sharepoint.com/sites/GFO_Archiv/_layouts/15/DocIdRedir.aspx?ID=5KYT327N3WH6-1490995869-5666</Url>
      <Description>5KYT327N3WH6-1490995869-5666</Description>
    </_dlc_DocIdUrl>
  </documentManagement>
</p:properties>
</file>

<file path=customXml/item4.xml><?xml version="1.0" encoding="utf-8"?>
<?mso-contentType ?>
<FormTemplates xmlns="http://schemas.microsoft.com/sharepoint/v3/contenttype/forms">
  <Display>DocumentLibraryForm</Display>
  <Edit>DocumentLibraryForm</Edit>
  <New>DocumentLibraryForm</New>
</FormTemplates>
</file>

<file path=customXml/item5.xml><?xml version="1.0" encoding="utf-8"?>
<?mso-contentType ?>
<spe:Receivers xmlns:spe="http://schemas.microsoft.com/sharepoint/events">
  <Receiver>
    <Name>Policy Auditing</Name>
    <Synchronization>Synchronous</Synchronization>
    <Type>10001</Type>
    <SequenceNumber>1100</SequenceNumber>
    <Url/>
    <Assembly>Microsoft.Office.Policy, Version=16.0.0.0, Culture=neutral, PublicKeyToken=71e9bce111e9429c</Assembly>
    <Class>Microsoft.Office.RecordsManagement.Internal.AuditHandler</Class>
    <Data/>
    <Filter/>
  </Receiver>
  <Receiver>
    <Name>Policy Auditing</Name>
    <Synchronization>Synchronous</Synchronization>
    <Type>10002</Type>
    <SequenceNumber>1101</SequenceNumber>
    <Url/>
    <Assembly>Microsoft.Office.Policy, Version=16.0.0.0, Culture=neutral, PublicKeyToken=71e9bce111e9429c</Assembly>
    <Class>Microsoft.Office.RecordsManagement.Internal.AuditHandler</Class>
    <Data/>
    <Filter/>
  </Receiver>
  <Receiver>
    <Name>Policy Auditing</Name>
    <Synchronization>Synchronous</Synchronization>
    <Type>10004</Type>
    <SequenceNumber>1102</SequenceNumber>
    <Url/>
    <Assembly>Microsoft.Office.Policy, Version=16.0.0.0, Culture=neutral, PublicKeyToken=71e9bce111e9429c</Assembly>
    <Class>Microsoft.Office.RecordsManagement.Internal.AuditHandler</Class>
    <Data/>
    <Filter/>
  </Receiver>
  <Receiver>
    <Name>Policy Auditing</Name>
    <Synchronization>Synchronous</Synchronization>
    <Type>10006</Type>
    <SequenceNumber>1103</SequenceNumber>
    <Url/>
    <Assembly>Microsoft.Office.Policy, Version=16.0.0.0, Culture=neutral, PublicKeyToken=71e9bce111e9429c</Assembly>
    <Class>Microsoft.Office.RecordsManagement.Internal.AuditHandler</Class>
    <Data/>
    <Filter/>
  </Receiver>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6.xml><?xml version="1.0" encoding="utf-8"?>
<?mso-contentType ?>
<SharedContentType xmlns="Microsoft.SharePoint.Taxonomy.ContentTypeSync" SourceId="20c0fc91-5178-4f65-8d1d-944e60792c5e" ContentTypeId="0x0101005D679CA3F8E696449A285DF9D1DAE831" PreviousValue="false" LastSyncTimeStamp="2019-12-02T11:00:18.703Z"/>
</file>

<file path=customXml/item7.xml><?xml version="1.0" encoding="utf-8"?>
<ct:contentTypeSchema xmlns:ct="http://schemas.microsoft.com/office/2006/metadata/contentType" xmlns:ma="http://schemas.microsoft.com/office/2006/metadata/properties/metaAttributes" ct:_="" ma:_="" ma:contentTypeName="TNA Document" ma:contentTypeID="0x0101005D679CA3F8E696449A285DF9D1DAE83100240A85DD20D3874588277831A5F75A97" ma:contentTypeVersion="13" ma:contentTypeDescription="" ma:contentTypeScope="" ma:versionID="d860772d4d487d377e8478719df602ea">
  <xsd:schema xmlns:xsd="http://www.w3.org/2001/XMLSchema" xmlns:xs="http://www.w3.org/2001/XMLSchema" xmlns:p="http://schemas.microsoft.com/office/2006/metadata/properties" xmlns:ns1="http://schemas.microsoft.com/sharepoint/v3" xmlns:ns2="b55421fe-d432-41c3-a616-7a047f898650" xmlns:ns3="cdf83514-0311-4499-b740-c48c861a38b2" targetNamespace="http://schemas.microsoft.com/office/2006/metadata/properties" ma:root="true" ma:fieldsID="2a05e1f89c4eb2f07ad1396b032dc9a7" ns1:_="" ns2:_="" ns3:_="">
    <xsd:import namespace="http://schemas.microsoft.com/sharepoint/v3"/>
    <xsd:import namespace="b55421fe-d432-41c3-a616-7a047f898650"/>
    <xsd:import namespace="cdf83514-0311-4499-b740-c48c861a38b2"/>
    <xsd:element name="properties">
      <xsd:complexType>
        <xsd:sequence>
          <xsd:element name="documentManagement">
            <xsd:complexType>
              <xsd:all>
                <xsd:element ref="ns2:Objective_id" minOccurs="0"/>
                <xsd:element ref="ns2:Notes1" minOccurs="0"/>
                <xsd:element ref="ns2:Objective_filepath" minOccurs="0"/>
                <xsd:element ref="ns2:Objective_template" minOccurs="0"/>
                <xsd:element ref="ns2:Protective_x0020_Marking" minOccurs="0"/>
                <xsd:element ref="ns2:Objective_disposal_date" minOccurs="0"/>
                <xsd:element ref="ns2:Objective_date_sentenced" minOccurs="0"/>
                <xsd:element ref="ns2:Objective_disposal_schedule" minOccurs="0"/>
                <xsd:element ref="ns2:Objective_date_trigger" minOccurs="0"/>
                <xsd:element ref="ns2:Objective_manually_sentenced" minOccurs="0"/>
                <xsd:element ref="ns2:Objective_repository" minOccurs="0"/>
                <xsd:element ref="ns2:Objective_doc_extension" minOccurs="0"/>
                <xsd:element ref="ns2:Objective_created_by" minOccurs="0"/>
                <xsd:element ref="ns2:Objective_modified_by" minOccurs="0"/>
                <xsd:element ref="ns2:Reason_for_closire" minOccurs="0"/>
                <xsd:element ref="ns2:Closure_review_date" minOccurs="0"/>
                <xsd:element ref="ns2:Date_closed" minOccurs="0"/>
                <xsd:element ref="ns1:_dlc_Exempt" minOccurs="0"/>
                <xsd:element ref="ns3:_dlc_DocId" minOccurs="0"/>
                <xsd:element ref="ns3:_dlc_DocIdUrl" minOccurs="0"/>
                <xsd:element ref="ns3:_dlc_DocIdPersist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dlc_Exempt" ma:index="25" nillable="true" ma:displayName="Exempt from Policy" ma:hidden="true" ma:internalName="_dlc_Exempt"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b55421fe-d432-41c3-a616-7a047f898650" elementFormDefault="qualified">
    <xsd:import namespace="http://schemas.microsoft.com/office/2006/documentManagement/types"/>
    <xsd:import namespace="http://schemas.microsoft.com/office/infopath/2007/PartnerControls"/>
    <xsd:element name="Objective_id" ma:index="8" nillable="true" ma:displayName="Objective_id" ma:internalName="Objective_id" ma:readOnly="false">
      <xsd:simpleType>
        <xsd:restriction base="dms:Text">
          <xsd:maxLength value="255"/>
        </xsd:restriction>
      </xsd:simpleType>
    </xsd:element>
    <xsd:element name="Notes1" ma:index="9" nillable="true" ma:displayName="Notes" ma:internalName="Notes1">
      <xsd:simpleType>
        <xsd:restriction base="dms:Note">
          <xsd:maxLength value="255"/>
        </xsd:restriction>
      </xsd:simpleType>
    </xsd:element>
    <xsd:element name="Objective_filepath" ma:index="10" nillable="true" ma:displayName="Objective_filepath" ma:internalName="Objective_filepath" ma:readOnly="false">
      <xsd:simpleType>
        <xsd:restriction base="dms:Note">
          <xsd:maxLength value="255"/>
        </xsd:restriction>
      </xsd:simpleType>
    </xsd:element>
    <xsd:element name="Objective_template" ma:index="11" nillable="true" ma:displayName="Objective_template" ma:default="No" ma:format="Dropdown" ma:internalName="Objective_template" ma:readOnly="false">
      <xsd:simpleType>
        <xsd:restriction base="dms:Choice">
          <xsd:enumeration value="Yes"/>
          <xsd:enumeration value="No"/>
        </xsd:restriction>
      </xsd:simpleType>
    </xsd:element>
    <xsd:element name="Protective_x0020_Marking" ma:index="12" nillable="true" ma:displayName="Protective Marking" ma:format="Dropdown" ma:internalName="Protective_x0020_Marking">
      <xsd:simpleType>
        <xsd:restriction base="dms:Choice">
          <xsd:enumeration value="OFFICIAL-SENSITIVE"/>
          <xsd:enumeration value="OFFICIAL-SENSITIVE-COMMERCIAL"/>
          <xsd:enumeration value="OFFICIAL-SENSITIVE-PERSONAL"/>
        </xsd:restriction>
      </xsd:simpleType>
    </xsd:element>
    <xsd:element name="Objective_disposal_date" ma:index="13" nillable="true" ma:displayName="Objective_disposal_date" ma:format="DateTime" ma:hidden="true" ma:internalName="Objective_disposal_date" ma:readOnly="false">
      <xsd:simpleType>
        <xsd:restriction base="dms:DateTime"/>
      </xsd:simpleType>
    </xsd:element>
    <xsd:element name="Objective_date_sentenced" ma:index="14" nillable="true" ma:displayName="Objective_date_sentenced" ma:format="DateTime" ma:hidden="true" ma:internalName="Objective_date_sentenced" ma:readOnly="false">
      <xsd:simpleType>
        <xsd:restriction base="dms:DateTime"/>
      </xsd:simpleType>
    </xsd:element>
    <xsd:element name="Objective_disposal_schedule" ma:index="15" nillable="true" ma:displayName="Objective_disposal_schedule" ma:hidden="true" ma:internalName="Objective_disposal_schedule" ma:readOnly="false">
      <xsd:simpleType>
        <xsd:restriction base="dms:Text">
          <xsd:maxLength value="255"/>
        </xsd:restriction>
      </xsd:simpleType>
    </xsd:element>
    <xsd:element name="Objective_date_trigger" ma:index="16" nillable="true" ma:displayName="Objective_date_trigger" ma:format="DateTime" ma:hidden="true" ma:internalName="Objective_date_trigger" ma:readOnly="false">
      <xsd:simpleType>
        <xsd:restriction base="dms:DateTime"/>
      </xsd:simpleType>
    </xsd:element>
    <xsd:element name="Objective_manually_sentenced" ma:index="17" nillable="true" ma:displayName="Objective_manually_sentenced" ma:default="No" ma:format="Dropdown" ma:hidden="true" ma:internalName="Objective_manually_sentenced" ma:readOnly="false">
      <xsd:simpleType>
        <xsd:restriction base="dms:Choice">
          <xsd:enumeration value="Yes"/>
          <xsd:enumeration value="No"/>
        </xsd:restriction>
      </xsd:simpleType>
    </xsd:element>
    <xsd:element name="Objective_repository" ma:index="18" nillable="true" ma:displayName="Objective_repository" ma:hidden="true" ma:internalName="Objective_repository" ma:readOnly="false">
      <xsd:simpleType>
        <xsd:restriction base="dms:Text">
          <xsd:maxLength value="255"/>
        </xsd:restriction>
      </xsd:simpleType>
    </xsd:element>
    <xsd:element name="Objective_doc_extension" ma:index="19" nillable="true" ma:displayName="Objective_doc_extension" ma:internalName="Objective_doc_extension" ma:readOnly="false">
      <xsd:simpleType>
        <xsd:restriction base="dms:Text">
          <xsd:maxLength value="255"/>
        </xsd:restriction>
      </xsd:simpleType>
    </xsd:element>
    <xsd:element name="Objective_created_by" ma:index="20" nillable="true" ma:displayName="Objective_created_by" ma:internalName="Objective_created_by">
      <xsd:simpleType>
        <xsd:restriction base="dms:Text">
          <xsd:maxLength value="255"/>
        </xsd:restriction>
      </xsd:simpleType>
    </xsd:element>
    <xsd:element name="Objective_modified_by" ma:index="21" nillable="true" ma:displayName="Objective_modified_by" ma:internalName="Objective_modified_by">
      <xsd:simpleType>
        <xsd:restriction base="dms:Text">
          <xsd:maxLength value="255"/>
        </xsd:restriction>
      </xsd:simpleType>
    </xsd:element>
    <xsd:element name="Reason_for_closire" ma:index="22" nillable="true" ma:displayName="Closure_decision_reason" ma:hidden="true" ma:internalName="Reason_for_closire" ma:readOnly="false">
      <xsd:simpleType>
        <xsd:restriction base="dms:Text">
          <xsd:maxLength value="255"/>
        </xsd:restriction>
      </xsd:simpleType>
    </xsd:element>
    <xsd:element name="Closure_review_date" ma:index="23" nillable="true" ma:displayName="Closure_review_date" ma:format="DateOnly" ma:hidden="true" ma:internalName="Closure_review_date" ma:readOnly="false">
      <xsd:simpleType>
        <xsd:restriction base="dms:DateTime"/>
      </xsd:simpleType>
    </xsd:element>
    <xsd:element name="Date_closed" ma:index="24" nillable="true" ma:displayName="Date_closed" ma:format="DateTime" ma:hidden="true" ma:internalName="Date_closed" ma:readOnly="false">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cdf83514-0311-4499-b740-c48c861a38b2" elementFormDefault="qualified">
    <xsd:import namespace="http://schemas.microsoft.com/office/2006/documentManagement/types"/>
    <xsd:import namespace="http://schemas.microsoft.com/office/infopath/2007/PartnerControls"/>
    <xsd:element name="_dlc_DocId" ma:index="26" nillable="true" ma:displayName="Document ID Value" ma:description="The value of the document ID assigned to this item." ma:internalName="_dlc_DocId" ma:readOnly="true">
      <xsd:simpleType>
        <xsd:restriction base="dms:Text"/>
      </xsd:simpleType>
    </xsd:element>
    <xsd:element name="_dlc_DocIdUrl" ma:index="27"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28" nillable="true" ma:displayName="Persist ID" ma:description="Keep ID on add."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1F4FD8D-0107-4266-BE76-84B818BFD4FC}"/>
</file>

<file path=customXml/itemProps2.xml><?xml version="1.0" encoding="utf-8"?>
<ds:datastoreItem xmlns:ds="http://schemas.openxmlformats.org/officeDocument/2006/customXml" ds:itemID="{CD5472E6-83F6-4F47-8023-09091B16DF97}"/>
</file>

<file path=customXml/itemProps3.xml><?xml version="1.0" encoding="utf-8"?>
<ds:datastoreItem xmlns:ds="http://schemas.openxmlformats.org/officeDocument/2006/customXml" ds:itemID="{4E5CADF3-F0C4-4EEB-BCCA-48C06F655B8F}"/>
</file>

<file path=customXml/itemProps4.xml><?xml version="1.0" encoding="utf-8"?>
<ds:datastoreItem xmlns:ds="http://schemas.openxmlformats.org/officeDocument/2006/customXml" ds:itemID="{2A0D01FA-A555-4D6A-800D-F70C9DD3EE95}"/>
</file>

<file path=customXml/itemProps5.xml><?xml version="1.0" encoding="utf-8"?>
<ds:datastoreItem xmlns:ds="http://schemas.openxmlformats.org/officeDocument/2006/customXml" ds:itemID="{106AECD6-2448-447F-B83F-28DD84B0382A}"/>
</file>

<file path=customXml/itemProps6.xml><?xml version="1.0" encoding="utf-8"?>
<ds:datastoreItem xmlns:ds="http://schemas.openxmlformats.org/officeDocument/2006/customXml" ds:itemID="{5F30D755-22DD-46F9-9011-E20DE56E6029}"/>
</file>

<file path=customXml/itemProps7.xml><?xml version="1.0" encoding="utf-8"?>
<ds:datastoreItem xmlns:ds="http://schemas.openxmlformats.org/officeDocument/2006/customXml" ds:itemID="{DA68F8AE-1E64-4000-AFFB-43B5ABA50EA3}"/>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Microsoft Office User</dc:creator>
  <cp:keywords/>
  <dc:description/>
  <cp:lastModifiedBy/>
  <cp:revision/>
  <dcterms:created xsi:type="dcterms:W3CDTF">2018-10-12T14:34:50Z</dcterms:created>
  <dcterms:modified xsi:type="dcterms:W3CDTF">2022-12-06T14:53:18Z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61c22e59-6e76-40e7-9277-37c464fc6354_Enabled">
    <vt:lpwstr>true</vt:lpwstr>
  </property>
  <property fmtid="{D5CDD505-2E9C-101B-9397-08002B2CF9AE}" pid="3" name="MSIP_Label_61c22e59-6e76-40e7-9277-37c464fc6354_SetDate">
    <vt:lpwstr>2022-11-16T11:40:05Z</vt:lpwstr>
  </property>
  <property fmtid="{D5CDD505-2E9C-101B-9397-08002B2CF9AE}" pid="4" name="MSIP_Label_61c22e59-6e76-40e7-9277-37c464fc6354_Method">
    <vt:lpwstr>Privileged</vt:lpwstr>
  </property>
  <property fmtid="{D5CDD505-2E9C-101B-9397-08002B2CF9AE}" pid="5" name="MSIP_Label_61c22e59-6e76-40e7-9277-37c464fc6354_Name">
    <vt:lpwstr>OFFICIAL</vt:lpwstr>
  </property>
  <property fmtid="{D5CDD505-2E9C-101B-9397-08002B2CF9AE}" pid="6" name="MSIP_Label_61c22e59-6e76-40e7-9277-37c464fc6354_SiteId">
    <vt:lpwstr>f99512c1-fd9f-4475-9896-9a0b3cdc50ec</vt:lpwstr>
  </property>
  <property fmtid="{D5CDD505-2E9C-101B-9397-08002B2CF9AE}" pid="7" name="MSIP_Label_61c22e59-6e76-40e7-9277-37c464fc6354_ActionId">
    <vt:lpwstr>43a32878-f8e8-44f2-b8b1-c4c41d87183b</vt:lpwstr>
  </property>
  <property fmtid="{D5CDD505-2E9C-101B-9397-08002B2CF9AE}" pid="8" name="MSIP_Label_61c22e59-6e76-40e7-9277-37c464fc6354_ContentBits">
    <vt:lpwstr>0</vt:lpwstr>
  </property>
  <property fmtid="{D5CDD505-2E9C-101B-9397-08002B2CF9AE}" pid="9" name="ContentTypeId">
    <vt:lpwstr>0x0101005D679CA3F8E696449A285DF9D1DAE83100240A85DD20D3874588277831A5F75A97</vt:lpwstr>
  </property>
  <property fmtid="{D5CDD505-2E9C-101B-9397-08002B2CF9AE}" pid="10" name="_dlc_DocIdItemGuid">
    <vt:lpwstr>ee5f991d-3b1a-4c03-b41c-f940af97e35b</vt:lpwstr>
  </property>
</Properties>
</file>