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5600" windowHeight="11040" activeTab="0"/>
  </bookViews>
  <sheets>
    <sheet name="RTR-Response-Au" sheetId="1" r:id="rId1"/>
    <sheet name="Sheet1" sheetId="2" r:id="rId2"/>
  </sheets>
  <definedNames>
    <definedName name="_xlnm._FilterDatabase" localSheetId="0" hidden="1">'RTR-Response-Au'!$A$3:$T$72</definedName>
    <definedName name="_xlnm.Print_Area" localSheetId="0">'RTR-Response-Au'!$A$1:$T$87</definedName>
    <definedName name="_xlnm.Print_Titles" localSheetId="0">'RTR-Response-Au'!$1:$3</definedName>
  </definedNames>
  <calcPr fullCalcOnLoad="1"/>
</workbook>
</file>

<file path=xl/sharedStrings.xml><?xml version="1.0" encoding="utf-8"?>
<sst xmlns="http://schemas.openxmlformats.org/spreadsheetml/2006/main" count="297" uniqueCount="226">
  <si>
    <t>Defence Geographic Centre</t>
  </si>
  <si>
    <t>https://www.gov.uk/government/organisations/ministry-of-defence</t>
  </si>
  <si>
    <t>Legacy records selected for transfer includes 5199 maps, previously retained under a LCI.</t>
  </si>
  <si>
    <t>National Institute for Health and Care Excellence</t>
  </si>
  <si>
    <t>http://www.nice.org.uk/</t>
  </si>
  <si>
    <t>n/a</t>
  </si>
  <si>
    <t>Department for Transport</t>
  </si>
  <si>
    <t>Highways Agency, Maritime and Coastguard Agency</t>
  </si>
  <si>
    <t>https://www.gov.uk/government/organisations/department-for-transport</t>
  </si>
  <si>
    <t>The figures quoted are estimated on searches of the department records catalogue carried out by DCLG on behalf of DfT.  The following number of files are subject to Lord Chancellors Instrument:
Up to 1984: 43
1985/1986: 3
1987/1988: 4</t>
  </si>
  <si>
    <t>Department for Culture, Media and Sport</t>
  </si>
  <si>
    <t>N/A</t>
  </si>
  <si>
    <t>www.gov.uk/dcms</t>
  </si>
  <si>
    <t>The figures given are those files where the dates are known to be accurate. There are 88,000 with uncertain dates. A discovery project is underway to scope the resources required to resolve this situation</t>
  </si>
  <si>
    <t>Natural England</t>
  </si>
  <si>
    <t>National England's founding bodies include:
English Nature, Countryside Commission, Countryside Agency, Rural Development Service</t>
  </si>
  <si>
    <t>www.gov.uk/natural-england</t>
  </si>
  <si>
    <t>We continue to reduce legacy record holdings through macro review, and to review/transfer other record series ahead of their due date.  Records relating to the ongoing management of designated sites are the subject of LCI applications.</t>
  </si>
  <si>
    <t>Crown Prosecution Service</t>
  </si>
  <si>
    <t xml:space="preserve">www.cps.gov.uk  </t>
  </si>
  <si>
    <t xml:space="preserve">The department has a backlog of criminal case files for transfer to TNA going back to 1978. This work has been outsourced and it is expected that our applications for closure will be submitted for approval to the LCAC meeting in February, 2015 and the transfer of case files for 1979 to 1984 to TNA for permanent preservation will be completed within 2015. Consideration will be given into how the department will manage the remaining backlog of case files for 1985 to 1988. </t>
  </si>
  <si>
    <t>Land Registry</t>
  </si>
  <si>
    <t>www.gov.uk.government/organisations/land-registry</t>
  </si>
  <si>
    <t>Animal and Plant Health Agency (formally Animal Health and Veterinary Laboratories Agency)</t>
  </si>
  <si>
    <t>Animal and Plant Health Agency</t>
  </si>
  <si>
    <t>www.gov.uk/apha</t>
  </si>
  <si>
    <t>APHA was created on 1 October 2014 following the merger of FERA Inspectorates with AHVLA.  A full explanatory note on the reason for the large numbers in this return has been provided to The National Archives.</t>
  </si>
  <si>
    <t>Companies House</t>
  </si>
  <si>
    <t>http://www.companieshouse.gov.uk/</t>
  </si>
  <si>
    <t>Department for Education</t>
  </si>
  <si>
    <t>Department of Education and Science, Department For Education, Department of Health, Department of Employment</t>
  </si>
  <si>
    <t>https://www.gov.uk/dfe</t>
  </si>
  <si>
    <t>Engineering and Physical Sciences Research Council</t>
  </si>
  <si>
    <t>www.epsrc.ac.uk</t>
  </si>
  <si>
    <t>Files selected for transferred by December 2014 are:  
Science Research Council and Science and Engineering Research Council: Agenda, Minutes and Papers, 1965- 1994</t>
  </si>
  <si>
    <t>Royal Mail plc; Post Office Limited</t>
  </si>
  <si>
    <t>http://www.royalmailgroup.com/; http://www.postoffice.co.uk</t>
  </si>
  <si>
    <t xml:space="preserve">TNA have agreed that public records created under a registry system by Royal Mail/Post Office can be reviewed by series rather than by year. Records retained permanently are not transferred to TNA but are held at the British Postal Museum &amp; Archive (BPMA), a designated place of deposit. As records are not reviewed by year or transferred, we gather our statistics by a different method and format but can report the following:
There is an on-going programme to review registered files created between c.1970 and c.1987 (almost all of which will be due for opening by 1 January 2015). 
Between May and September 2014, 273 files were reviewed and of these 52.4% recommended for permanent retention. 
By September 2014, 7244 out of 13138 or 55.1% of registered files had been reviewed. 
In addition to registered files, we have a programme to catalogue the remainder of The Royal Mail Archive. 
Currently 83.7% of the Archive (including material not yet due for opening under the 20-year rule transition timetable) is catalogued.
</t>
  </si>
  <si>
    <t>Metropolitan Police Service</t>
  </si>
  <si>
    <t>Not applicable</t>
  </si>
  <si>
    <t>www.met.police.uk</t>
  </si>
  <si>
    <t xml:space="preserve">Extreme pressure on resources is impeding timely compliance with the scheduled reduction from 30-20 years; however we are examining possible solutions to free up resources to assist with the process, even if temporarily.  </t>
  </si>
  <si>
    <t>Information Commissioner's Office</t>
  </si>
  <si>
    <t>www.ico.org.uk</t>
  </si>
  <si>
    <t>Attorney General's Office</t>
  </si>
  <si>
    <t>www.attorneygeneral.gsi.gov.uk</t>
  </si>
  <si>
    <t>Office for National Statistics</t>
  </si>
  <si>
    <t>wwww.ons.gov.uk</t>
  </si>
  <si>
    <t>For the years this report relates to i.e. up to and including 1988, ONS has twenty nine records that are retained under a Lord Chancellor's Instrument, two of these are extracts.</t>
  </si>
  <si>
    <t>The Insolvency Service</t>
  </si>
  <si>
    <t xml:space="preserve">www.gov.uk/government/organisations/insolvency-service </t>
  </si>
  <si>
    <t>HM Revenue and Customs</t>
  </si>
  <si>
    <t>Office of Rail Regulation</t>
  </si>
  <si>
    <t>http://orr.gov.uk/</t>
  </si>
  <si>
    <t>Department for Environment, Food and Rural Affairs</t>
  </si>
  <si>
    <t>www.gov.uk/government/organisations/department-for-environment-food-rural-affairs</t>
  </si>
  <si>
    <t>Foreign and Commonwealth Office</t>
  </si>
  <si>
    <t>www.gov.uk/archive-records</t>
  </si>
  <si>
    <t>Northern Ireland Office</t>
  </si>
  <si>
    <t>Government Actuary's Department</t>
  </si>
  <si>
    <t>www.gov.uk/gad</t>
  </si>
  <si>
    <t>Food Standards Agency</t>
  </si>
  <si>
    <t>http://www.food.gov.uk/about-us/data-and-policies/foia/public-records-act/</t>
  </si>
  <si>
    <t>The review of the 87/88 records is in progress.</t>
  </si>
  <si>
    <t>Higher Education Funding Council for England (HEFCE)</t>
  </si>
  <si>
    <t>www.hefce.ac.uk</t>
  </si>
  <si>
    <t>National Audit Office</t>
  </si>
  <si>
    <t xml:space="preserve">www.nao.org.uk       </t>
  </si>
  <si>
    <t>The National Archives</t>
  </si>
  <si>
    <t>Ministry of Justice</t>
  </si>
  <si>
    <t>www.nationalarchives.gov.uk</t>
  </si>
  <si>
    <t>Transfer of current year records pending LCAC decisions</t>
  </si>
  <si>
    <t>Atomic Weapons Establishment</t>
  </si>
  <si>
    <t>Ministry of Defence</t>
  </si>
  <si>
    <t>www.awe.co.uk</t>
  </si>
  <si>
    <t>Majority of records are covered under a Lord Chancellor's Instrument and we continue to work with TNA</t>
  </si>
  <si>
    <t>Competition and Markets Authority
including Office of Fair Trading and Competition Commission which were merged to form the CMA</t>
  </si>
  <si>
    <t>https://www.gov.uk/government/organisations/competition-and-markets-authority</t>
  </si>
  <si>
    <t>The Royal Parks Agency</t>
  </si>
  <si>
    <t>The Royal Parks</t>
  </si>
  <si>
    <t>www.royalparks.org.uk</t>
  </si>
  <si>
    <t xml:space="preserve">Department for Business, Innovation &amp; Skills </t>
  </si>
  <si>
    <t>Administrative Justice and Tribunals Council, Advisory Committee on Civil Costs, Advisory Committees on Justices of the Peace, Advisory Panel on Public Sector Information, Children and Family Court Advisory and Support Service, Civil Justice Council, Civil Procedure Rule Committee, Criminal Injuries Compensation Authority, Criminal Procedure Rule Committee, Crown Court Rule Committee, Family Justice Council, Family Procedure Rule Committee, HM Courts and Tribunals Service, HM Inspectorate of Probation, HM Prison Service, Independent Advisory Panel on Deaths in Custody, Independent Monitoring Boards of Prisons Immigration Removal Centres and Short Term Holding Rooms, Insolvency Rules Committee, Judicial Appointments and Conduct Ombudsman, Judicial Appointments Commission, Law Commission, Legal Aid Agency, Legal Services Board, Magistrates Court Rule Committee, National Offender Management Service, Office for Judicial Complaints, Office of the Public Guardian, Official Solicitor and Public Trustee Office, Parole Board, Prison Services Pay Review Body, Prisons and Probation Ombudsman, The Sentencing Council for England and Wales, Tribunal Procedure Committee, Victim's Advisory Panel, Victims' Commissioner, Youth Justice Board for England and Wales, National Probation Service</t>
  </si>
  <si>
    <t xml:space="preserve">http://www.justice.gov.uk </t>
  </si>
  <si>
    <t>Department for Work and Pensions</t>
  </si>
  <si>
    <t xml:space="preserve">Current department: National Employment Savings Trust (NEST) Corporation, The Pensions Advisory Service, Equality 2025, Industrial Injuries Advisory Council, Social Security Advisory Committee, Pensions Protection Fund Ombudsman, Pensions Protection Fund
Organisation at the time of this report: 
Benefit Agency Medical Services (BAMS), Careers Service, Department of Health and Social Security (DHSS), Department of Social Security (DSS), Disability Living Allowance Advisory Boar, Employment Appeal Tribunal, Employment Rehabilitation Service, Employment Service, Health and Safety Commission (HSC), Health and Safety Laboratories (HSL), Independent Living Fund (ILF), Independent Review Service for the Social Fund, Industrial Injuries Advisory Council (IIAC), Manpower Service Commission (MSC), Medical Appeal Council Tribunal, National Advisory Council on Employment of Disabled People, Occupational Pension Advisory Service, Occupational Pensions Board (OPB), Office of Manpower Economics, Remploy, Resettlement Agency, Social Security Advisory Committee (SSAC), Social Security Research Policy Committee, 
Unemployment Benefit Service
</t>
  </si>
  <si>
    <t xml:space="preserve">https://www.gov.uk/government/organisations/department-for-work-pensions </t>
  </si>
  <si>
    <t>DWP transferred records for 1986/1987 in October 2014 and records for 1988/1989 will be transferred by 31st December 2015.</t>
  </si>
  <si>
    <t>The Crown Estate</t>
  </si>
  <si>
    <t>www.thecrownestate.co.uk</t>
  </si>
  <si>
    <t>Department of Energy &amp; Climate Change</t>
  </si>
  <si>
    <t>https://www.gov.uk/government/organisations/department-of-energy-climate-change</t>
  </si>
  <si>
    <t xml:space="preserve">The DECC figures are based on 13% of the entire BIS catalogue as BIS offers a shared service for Records Management Services.
The two additional members of staff have now started review work in the Review Team.
</t>
  </si>
  <si>
    <t>English Heritage</t>
  </si>
  <si>
    <t>www.english-heritage.org.uk</t>
  </si>
  <si>
    <t>The majority of files were inherited from predecessor bodies and pre-date 1981. An inventory project and the development of a comprehensive plan for appraisal are underway.</t>
  </si>
  <si>
    <t>Welsh Government</t>
  </si>
  <si>
    <t>www.wales.gov.uk /</t>
  </si>
  <si>
    <t>The reduction in overall totals since May 2014 is due, in part, to a large-scale review (54,909 files have been destroyed between May-Oct 2014). Therefore, these files are no longer subject to the records transfer process.</t>
  </si>
  <si>
    <t>Communities and Local Government</t>
  </si>
  <si>
    <t>https://www.gov.uk/government/organisations/department-for-communities-and-local-government</t>
  </si>
  <si>
    <t>The small amount of material declared as in breach has come about because of reconciliation work between the Departmental records catalogue and that of the offsite storage provider. The Sir Alex Allan review has focused the Departmental priority towards identifying and dealing with all material held.</t>
  </si>
  <si>
    <t>Medical Research Council</t>
  </si>
  <si>
    <t>http://www.mrc.ac.uk</t>
  </si>
  <si>
    <t xml:space="preserve">The MRC aims to work through the identified backlog by the end of 2015 and estimates that about 5% of files will be transferred to TNA every year. </t>
  </si>
  <si>
    <t>National Measurement Office</t>
  </si>
  <si>
    <t>www.gov.uk/nmo</t>
  </si>
  <si>
    <t>'Total records held' figure includes records that are in the process of a Lord Chancellors Instrument application.</t>
  </si>
  <si>
    <t>Office of Communications</t>
  </si>
  <si>
    <t>Radiocommunications Agency, Oftel, Independent Television Commission, Radio Authority</t>
  </si>
  <si>
    <t>www.ofcom.org.uk</t>
  </si>
  <si>
    <t>Privy Council Office</t>
  </si>
  <si>
    <t>Cabinet Office</t>
  </si>
  <si>
    <t>privycouncil.independent.gov.uk</t>
  </si>
  <si>
    <t>Defence Science and Technology Laboratory, Defence Support Group, Service Children’s Education, Independent Medical Expert Group, Advisory Committee on Conscientious Objectors, Advisory Group on Military Medicine, Armed Forces Pay Review Body, Central Advisory Committee on Pensions and Compensation, Defence Nuclear Safety Committee, Defence Scientific Advisory Council, National Employer Advisory Board, Nuclear Research Advisory Council, Review Board for Government Contracts, Queen’s Harbour Master, The Oil and Pipelines Agency, Scientific Advisory Committee on the Medical Implications of Less-Lethal Weapons, Veterans Advisory and Pensions Committees, Defence Academy of the United Kingdom, Defence Sixth Form College, Defence Press and Broadcasting Advisory Committee, Service Complaints Commissioner, Service Prosecuting Authority, Fleet Air Arm Museum, Royal Marines Museum, Royal Navy Submarine Museum, Reserve Forces' and Cadets' Associations, Veterans UK</t>
  </si>
  <si>
    <t xml:space="preserve">https://www.gov.uk/government/publications/mods-records-transfer-report-and-explanation </t>
  </si>
  <si>
    <t>Return excludes reporting from Atomic Weapons Establishment, UK Hydrographic Office and Defence Geographic Centre who have submitted their own reports.</t>
  </si>
  <si>
    <t>British Council</t>
  </si>
  <si>
    <t>www.britishcouncil.org</t>
  </si>
  <si>
    <t xml:space="preserve">Many figures were taken from the IM Connect database, which is in the process of being updated and may not be completely accurate. </t>
  </si>
  <si>
    <t>Competition &amp; Markets Authority</t>
  </si>
  <si>
    <t xml:space="preserve">The CMA is not able to transfer any archived files to TNA at the moment because of statute bars which apply to many files held by the former Competition Commission and the OFT.  </t>
  </si>
  <si>
    <t>HM Treasury</t>
  </si>
  <si>
    <t>HM Treasury only</t>
  </si>
  <si>
    <t>https://www.gov.uk/government/organisations/hm-treasury</t>
  </si>
  <si>
    <t>HM Treasury is reviewing its records by Team of origin and not by year. 
Meaningful statistics cannot be provided in the format required at this time. A programme is in place to review all paper records up to 1997 over the next 2 years and transfer records year on year as appropriate. Once review has been completed HMT will be able to provide accurate statistics for the whole 30 - 20 year programme. Teams holding legacy content have been prioritised enabling the provision of statistics for these years.</t>
  </si>
  <si>
    <t>Department for International Development</t>
  </si>
  <si>
    <t>www.gov.uk/government/organisations/department-for-international-development</t>
  </si>
  <si>
    <t>HM Customs and Excise
Inland Revenue</t>
  </si>
  <si>
    <t>http://www.hmrc.gov.uk</t>
  </si>
  <si>
    <t>Home Office</t>
  </si>
  <si>
    <t>UK Debt Management Office</t>
  </si>
  <si>
    <t>www.dmo.gov.uk</t>
  </si>
  <si>
    <t>The Debt Management Office was established in 1998, so is not yet due to transfer records. All records to be transferred this year originated with antecedent bodies.</t>
  </si>
  <si>
    <t>Met Office</t>
  </si>
  <si>
    <t>www.metoffice.gov.uk</t>
  </si>
  <si>
    <t>All</t>
  </si>
  <si>
    <t>Transfer of records to the TNA has been recognised as important, a review underway of all records that need to be sent to the TNA and arrangements will then be made to transfer them.</t>
  </si>
  <si>
    <t>Department of Health</t>
  </si>
  <si>
    <t>Department of Health, Medicines and Healthcare Products Regulatory Agency (MHRA)</t>
  </si>
  <si>
    <t>The report excludes records inherited from former NHS organisations which are destined for local archives.</t>
  </si>
  <si>
    <t>Charity Commission</t>
  </si>
  <si>
    <t>"www.gov.uk/government/publications?departments%5B%5D=charity-commission&amp;publication_type=transparency-data"</t>
  </si>
  <si>
    <t>The Royal Mint</t>
  </si>
  <si>
    <t>www.royalmint.com</t>
  </si>
  <si>
    <t>Ordnance Survey</t>
  </si>
  <si>
    <t>http://www.ordnancesurvey.co.uk/</t>
  </si>
  <si>
    <t>Treasury Solicitor's Department</t>
  </si>
  <si>
    <t>https://www.gov.uk/government/organisations/treasury-solicitor-s-department</t>
  </si>
  <si>
    <t>Local Democracy and Boundary Commission for Wales</t>
  </si>
  <si>
    <t>Local Democracy and Boundary Commission for Wales, Boundary Commission for Wales</t>
  </si>
  <si>
    <t>www.ldbc-wales.gov.uk</t>
  </si>
  <si>
    <t>Little progress due to loss of staff.  Business Support Manager has been appointed and is to commence in post on 1 December 2014.  The role will include the review and progression of File Retention/Disposal Policy as a priority</t>
  </si>
  <si>
    <t>Civil Aviation Authority</t>
  </si>
  <si>
    <t>www.caa.co.uk</t>
  </si>
  <si>
    <t>Food and Environment Research Agency (Fera)</t>
  </si>
  <si>
    <t>Fera</t>
  </si>
  <si>
    <t>http://www.fera.defra.gov.uk/</t>
  </si>
  <si>
    <t xml:space="preserve">Fera is currently undergoing restructuring in preparation for a planned joint venture in April 2015. All records held under LCI terms are retained for business reasons. </t>
  </si>
  <si>
    <t xml:space="preserve">Home Office (incl UK Visas and Immigration, Border Force) HM Passport Office, HM Inspectorate of Constabularies </t>
  </si>
  <si>
    <t xml:space="preserve">https://www.gov.uk/government/organisations/home-office </t>
  </si>
  <si>
    <t>Prime Minister's Office, Office of Parliamentary Counsel, Central Office of Information, Boundary Commission for England, Civil Service Commissioners</t>
  </si>
  <si>
    <t>www.gov.uk/government/organisations/cabinet-office</t>
  </si>
  <si>
    <t>Legacy: records up to and including 1984 due for transfer before 2014</t>
  </si>
  <si>
    <t>Current year: records from 1985 and 1986 due for transfer in 2014</t>
  </si>
  <si>
    <t>Forecast activity: records from 1987 and 1988 due for transfer in 2015</t>
  </si>
  <si>
    <t>Comments submitted by departments</t>
  </si>
  <si>
    <t>Total records held</t>
  </si>
  <si>
    <t>Records selected for transfer</t>
  </si>
  <si>
    <t>Records still to be reviewed</t>
  </si>
  <si>
    <t>Planned total for year-end transfer</t>
  </si>
  <si>
    <t>Records currently selected for transfer</t>
  </si>
  <si>
    <t>[1984 records selected fpr transfer ESTIMATED DUE TO FORMAT]
Due to internal business issues TNA has agreed to take a 1% sample of the total dissolved company microfiche records for 1976 - 1980 and a 3% sample of the total dissolved fiche from 1980 - 1990.  These are currently being reviewed by CH.</t>
  </si>
  <si>
    <t>Awaiting  disposal</t>
  </si>
  <si>
    <t>Awaiting disposal</t>
  </si>
  <si>
    <t xml:space="preserve"> Record Transfer Report: monitoring and reporting file transfer to The National Archives, Autumn 2014 </t>
  </si>
  <si>
    <t>Organisation</t>
  </si>
  <si>
    <t>Also includes</t>
  </si>
  <si>
    <t>Website</t>
  </si>
  <si>
    <t>Awaiting Disposal</t>
  </si>
  <si>
    <t>Department for Communities and Local Government</t>
  </si>
  <si>
    <t>Health and Safety Executive</t>
  </si>
  <si>
    <t>The Charity Commission</t>
  </si>
  <si>
    <t>Not Known</t>
  </si>
  <si>
    <t>We have an agreement with the TNA to conduct Second Review after 15 years (files from 1999 for the year 2014). Having combined 2014 &amp; 2015 reviews we estimate a transfer of 300 records in 2015. No records prior to 1999.</t>
  </si>
  <si>
    <t>https://www.gov.uk/government/organisations/department-for-business-innovation-skills</t>
  </si>
  <si>
    <t>Advisory, Conciliation and Arbitration Service</t>
  </si>
  <si>
    <t>Centre for Environment, Fisheries and Aquaculture Science</t>
  </si>
  <si>
    <t>UK Export Finance - Export Credit Guarantees Department</t>
  </si>
  <si>
    <t>United Kingdom Hydrographic Office</t>
  </si>
  <si>
    <t>The Royal Mint will work with TNA to produce a plan to clear the backlog of digitised public records in early 2015</t>
  </si>
  <si>
    <t xml:space="preserve">www.gov.uk/uk-export-finance </t>
  </si>
  <si>
    <t xml:space="preserve">Lord Chancellor Instrument file transfer 2015 140 files </t>
  </si>
  <si>
    <t>Home Office has applied to retain legacy records whilst they are prepared for transfer and is awaiting approval for this from the Lord Chancellor.</t>
  </si>
  <si>
    <t>Numbers given are estimates as we are currently doing an audit of our paper records to create a more reliable database.</t>
  </si>
  <si>
    <t>www.acas.org.uk</t>
  </si>
  <si>
    <t>BIS is actively working to reduce the paper legacy and transfer material to TNA. We are in the process of completing our transition plan to address legacy and will make applications to the Lord Chancellors Advisory Council on National Records and Archives in the New Year</t>
  </si>
  <si>
    <t>Record count estimated at three per box.Forecast 2%. No LCI in place.</t>
  </si>
  <si>
    <t>NOTES</t>
  </si>
  <si>
    <t xml:space="preserve">Listed organisations are arranged in 2 groups; the first 21 organisations account for 90% of record transfers to The National Archives over the last 3 years. </t>
  </si>
  <si>
    <t>Only those organisations which are due to transfer records to The National Archives are included.</t>
  </si>
  <si>
    <t>Total records held for this period</t>
  </si>
  <si>
    <t>This total does not include records subject to a Lord Chancellor's Instrument</t>
  </si>
  <si>
    <t>This is the number of records already selected (at the time of reporting) for transfer to The National Archives</t>
  </si>
  <si>
    <t>Records planned for transfer</t>
  </si>
  <si>
    <t>This is a forecast of how many records, of the total in this period, will be transferred to The National Archives by (calendar) year-end</t>
  </si>
  <si>
    <t>This data was provided by departments in November 2014.</t>
  </si>
  <si>
    <t>Of the total number of records held (excluding those covered by an LCI) this is the number of records that have not yet been reviewed (at the time of reporting) for selection for transfer to The National Archives</t>
  </si>
  <si>
    <t>These are records which are known not to be selected for permanent preservation and which are awaiting either destruction or disposal to another organisation</t>
  </si>
  <si>
    <t xml:space="preserve">TNA has accepted that The Crown Estate is reviewing its records by division of origin and not by year. We have a three-year programme to review all paper records of all dates (including those less than 20 years old). This means that meaningful statistics cannot be provided in the format required here. The figures below are the totals of records proposed to be transferred in 2013 and 2014. We cannot provide statistics by the age of records.
Records to be transferred in 2014: 0
Records to be transferred in 2015: 100
The number of records so far selected for transfer to TNA is about 1500. The total of records to be transferred during the whole programme is unlikely to exceed 2,000.
Review is proceeding according to plan and should be completed in the next one and a half years. Transfer to TNA is likely to take longer but will not take longer than TNA's 10-year programme [i.e. the 10 year transition for the 20-year rule] 
</t>
  </si>
  <si>
    <t>[No return received from CEFAS]</t>
  </si>
  <si>
    <t xml:space="preserve">https://www.gov.uk/government/organisations/department-of-health </t>
  </si>
  <si>
    <t xml:space="preserve">http://www.hse.gov.uk/foi/retention-schedule.htm </t>
  </si>
  <si>
    <t xml:space="preserve">https://www.gov.uk/government/organisations/northern-ireland-office </t>
  </si>
  <si>
    <t>www.ukho.gov.uk</t>
  </si>
  <si>
    <t>All departments excluding FCO</t>
  </si>
  <si>
    <t>Top 21 departments excluding FCO</t>
  </si>
  <si>
    <t>We are carrying out a project to determine the number of Crown Court indictments held and pending transfer, and expect figures to be available and included in our RTR return in 2015. Social Security and Child Support Tribunal records expected to be transferred by end of 2014.</t>
  </si>
  <si>
    <t>Initial review of the 1,923 records shows that only 88 of these records are required for permanent preservation.</t>
  </si>
  <si>
    <t>HMRC has undertaken a high level review of the legacy files identified and the majority will be disposed of. 
HMRC has a LCI relating to SECURITY AND INTELLIGENCE.
The figures for 1985/86 and 1987/88 represent the files that HMRC have reviewed in line with selection criteria. Further discovery work is ongoing to ensure other operational records are identified and appropriately disposed of.</t>
  </si>
  <si>
    <t>1983-1988 transfer programme agreed with TNA. Figures for the total number of files held do not include files retained under LCIs.</t>
  </si>
  <si>
    <t>The large reduction in the legacy holding has been achieved through macro-appraisal (Defra's default method) and catch-up destruction exercises. Two Lord Chancellors' Instruments - 99 and 109 (233 files in total) are in place for this period.</t>
  </si>
  <si>
    <t>DfE retains records for administrative purposes under three Lord Chancellors' Instruments: for children's homes 1940-72, children and community homes 1983-86, teacher's pension and misconduct 1914-78. A small number of legacy files have recently been identified as requiring review.</t>
  </si>
  <si>
    <t xml:space="preserve">The total records held represents the number of annual departmental records which have already been reviewed for selection and identified for transfer or disposal. It does not include all records held under a Lord Chancellor’s Instrument (LCI). More comprehensive information about FCO's records can be found at https://www.gov.uk/archive-records.
</t>
  </si>
  <si>
    <t xml:space="preserve">HSE manages files against disposal schedules not previously applied as stated in previous submissions (including files booked out and missing). Records retained under Lord Chancellor's Instruments for nuclear safety, explosives regulations and tractor cab approvals are required for operational value and essential in enabling HSE to conduct its business. Tractor Safety Cab certification under The Agriculture (Tractor Cabs) Regulations 1974 – required for business/operational value. Explosives licenses, classification, transport approval or Acetylene approvals - essential to Explosives Inspectorate – to conduct its business. Operation of nuclear facilities and associated safety cases, approving arrangements within the industry and facilities, and ensuring compliance with those arrangements – required business and operational value.
Operation of nuclear facilities and associated safety cases, approving arrangements within the industry and facilities, and ensuring compliance with those arrangements – required business and operational value
</t>
  </si>
  <si>
    <t>Review process is currently dealing with files for 1987-88.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</si>
</sst>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10"/>
      <color indexed="56"/>
      <name val="Arial"/>
      <family val="2"/>
    </font>
    <font>
      <sz val="10"/>
      <color indexed="8"/>
      <name val="Arial"/>
      <family val="2"/>
    </font>
    <font>
      <b/>
      <sz val="10"/>
      <color indexed="8"/>
      <name val="Arial"/>
      <family val="2"/>
    </font>
    <font>
      <sz val="9"/>
      <color indexed="8"/>
      <name val="Arial"/>
      <family val="2"/>
    </font>
    <font>
      <sz val="12"/>
      <color indexed="8"/>
      <name val="Arial"/>
      <family val="2"/>
    </font>
    <font>
      <sz val="12"/>
      <color indexed="10"/>
      <name val="Arial"/>
      <family val="2"/>
    </font>
    <font>
      <sz val="12"/>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9"/>
      <color theme="1"/>
      <name val="Arial"/>
      <family val="2"/>
    </font>
    <font>
      <sz val="12"/>
      <color theme="1"/>
      <name val="Arial"/>
      <family val="2"/>
    </font>
    <font>
      <sz val="12"/>
      <color rgb="FFFF0000"/>
      <name val="Arial"/>
      <family val="2"/>
    </font>
    <font>
      <b/>
      <sz val="10"/>
      <color theme="1"/>
      <name val="Arial"/>
      <family val="2"/>
    </font>
    <font>
      <b/>
      <sz val="10"/>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right/>
      <top style="thin">
        <color theme="0"/>
      </top>
      <bottom/>
    </border>
    <border>
      <left style="thin">
        <color theme="0"/>
      </left>
      <right/>
      <top/>
      <bottom/>
    </border>
    <border>
      <left/>
      <right/>
      <top/>
      <bottom style="thin">
        <color theme="0"/>
      </bottom>
    </border>
    <border>
      <left/>
      <right style="thin">
        <color theme="0"/>
      </right>
      <top style="thin">
        <color theme="0"/>
      </top>
      <bottom/>
    </border>
    <border>
      <left style="thin">
        <color theme="0"/>
      </left>
      <right/>
      <top style="thin">
        <color theme="0"/>
      </top>
      <bottom style="thin">
        <color theme="0"/>
      </bottom>
    </border>
    <border>
      <left/>
      <right/>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43" fillId="16" borderId="0" xfId="0" applyFont="1" applyFill="1" applyAlignment="1">
      <alignment/>
    </xf>
    <xf numFmtId="0" fontId="43" fillId="11" borderId="0" xfId="0" applyFont="1" applyFill="1" applyAlignment="1">
      <alignment/>
    </xf>
    <xf numFmtId="0" fontId="43" fillId="12" borderId="0" xfId="0" applyFont="1" applyFill="1" applyAlignment="1">
      <alignment/>
    </xf>
    <xf numFmtId="0" fontId="44" fillId="22" borderId="10" xfId="0" applyFont="1" applyFill="1" applyBorder="1" applyAlignment="1">
      <alignment horizontal="center" vertical="top" textRotation="90" wrapText="1"/>
    </xf>
    <xf numFmtId="0" fontId="44" fillId="23" borderId="10" xfId="0" applyFont="1" applyFill="1" applyBorder="1" applyAlignment="1">
      <alignment horizontal="center" vertical="top" textRotation="90" wrapText="1"/>
    </xf>
    <xf numFmtId="0" fontId="44" fillId="24" borderId="10" xfId="0" applyFont="1" applyFill="1" applyBorder="1" applyAlignment="1">
      <alignment horizontal="center" vertical="top" textRotation="90" wrapText="1"/>
    </xf>
    <xf numFmtId="0" fontId="43" fillId="2" borderId="10" xfId="0" applyFont="1" applyFill="1" applyBorder="1" applyAlignment="1">
      <alignment/>
    </xf>
    <xf numFmtId="0" fontId="43" fillId="2" borderId="10" xfId="0" applyFont="1" applyFill="1" applyBorder="1" applyAlignment="1">
      <alignment wrapText="1"/>
    </xf>
    <xf numFmtId="0" fontId="43" fillId="33" borderId="10" xfId="0" applyFont="1" applyFill="1" applyBorder="1" applyAlignment="1">
      <alignment wrapText="1"/>
    </xf>
    <xf numFmtId="0" fontId="43" fillId="33" borderId="10" xfId="0" applyFont="1" applyFill="1" applyBorder="1" applyAlignment="1">
      <alignment/>
    </xf>
    <xf numFmtId="0" fontId="45" fillId="33" borderId="10" xfId="0" applyFont="1" applyFill="1" applyBorder="1" applyAlignment="1">
      <alignment wrapText="1"/>
    </xf>
    <xf numFmtId="0" fontId="43" fillId="0" borderId="0" xfId="0" applyFont="1" applyFill="1" applyAlignment="1">
      <alignment/>
    </xf>
    <xf numFmtId="0" fontId="43" fillId="33" borderId="0" xfId="0" applyFont="1" applyFill="1" applyAlignment="1">
      <alignment wrapText="1"/>
    </xf>
    <xf numFmtId="0" fontId="46" fillId="2" borderId="10" xfId="0" applyFont="1" applyFill="1" applyBorder="1" applyAlignment="1">
      <alignment wrapText="1"/>
    </xf>
    <xf numFmtId="0" fontId="46" fillId="33" borderId="10" xfId="0" applyFont="1" applyFill="1" applyBorder="1" applyAlignment="1">
      <alignment wrapText="1"/>
    </xf>
    <xf numFmtId="3" fontId="46" fillId="4" borderId="10" xfId="0" applyNumberFormat="1" applyFont="1" applyFill="1" applyBorder="1" applyAlignment="1">
      <alignment/>
    </xf>
    <xf numFmtId="3" fontId="47" fillId="4" borderId="10" xfId="0" applyNumberFormat="1" applyFont="1" applyFill="1" applyBorder="1" applyAlignment="1">
      <alignment/>
    </xf>
    <xf numFmtId="3" fontId="46" fillId="5" borderId="10" xfId="0" applyNumberFormat="1" applyFont="1" applyFill="1" applyBorder="1" applyAlignment="1">
      <alignment/>
    </xf>
    <xf numFmtId="3" fontId="47" fillId="5" borderId="10" xfId="0" applyNumberFormat="1" applyFont="1" applyFill="1" applyBorder="1" applyAlignment="1">
      <alignment/>
    </xf>
    <xf numFmtId="3" fontId="46" fillId="6" borderId="10" xfId="0" applyNumberFormat="1" applyFont="1" applyFill="1" applyBorder="1" applyAlignment="1">
      <alignment/>
    </xf>
    <xf numFmtId="3" fontId="47" fillId="6" borderId="10" xfId="0" applyNumberFormat="1" applyFont="1" applyFill="1" applyBorder="1" applyAlignment="1">
      <alignment/>
    </xf>
    <xf numFmtId="3" fontId="46" fillId="10" borderId="10" xfId="0" applyNumberFormat="1" applyFont="1" applyFill="1" applyBorder="1" applyAlignment="1">
      <alignment/>
    </xf>
    <xf numFmtId="3" fontId="46" fillId="11" borderId="10" xfId="0" applyNumberFormat="1" applyFont="1" applyFill="1" applyBorder="1" applyAlignment="1">
      <alignment/>
    </xf>
    <xf numFmtId="3" fontId="46" fillId="12" borderId="10" xfId="0" applyNumberFormat="1" applyFont="1" applyFill="1" applyBorder="1" applyAlignment="1">
      <alignment/>
    </xf>
    <xf numFmtId="3" fontId="46" fillId="11" borderId="10" xfId="0" applyNumberFormat="1" applyFont="1" applyFill="1" applyBorder="1" applyAlignment="1">
      <alignment wrapText="1"/>
    </xf>
    <xf numFmtId="3" fontId="47" fillId="5" borderId="10" xfId="0" applyNumberFormat="1" applyFont="1" applyFill="1" applyBorder="1" applyAlignment="1">
      <alignment wrapText="1"/>
    </xf>
    <xf numFmtId="3" fontId="46" fillId="12" borderId="10" xfId="0" applyNumberFormat="1" applyFont="1" applyFill="1" applyBorder="1" applyAlignment="1">
      <alignment wrapText="1"/>
    </xf>
    <xf numFmtId="3" fontId="47" fillId="6" borderId="10" xfId="0" applyNumberFormat="1" applyFont="1" applyFill="1" applyBorder="1" applyAlignment="1">
      <alignment wrapText="1"/>
    </xf>
    <xf numFmtId="3" fontId="46" fillId="10" borderId="10" xfId="0" applyNumberFormat="1" applyFont="1" applyFill="1" applyBorder="1" applyAlignment="1">
      <alignment wrapText="1"/>
    </xf>
    <xf numFmtId="3" fontId="46" fillId="4" borderId="10" xfId="0" applyNumberFormat="1" applyFont="1" applyFill="1" applyBorder="1" applyAlignment="1">
      <alignment wrapText="1"/>
    </xf>
    <xf numFmtId="3" fontId="47" fillId="4" borderId="10" xfId="0" applyNumberFormat="1" applyFont="1" applyFill="1" applyBorder="1" applyAlignment="1">
      <alignment wrapText="1"/>
    </xf>
    <xf numFmtId="3" fontId="46" fillId="5" borderId="10" xfId="0" applyNumberFormat="1" applyFont="1" applyFill="1" applyBorder="1" applyAlignment="1">
      <alignment wrapText="1"/>
    </xf>
    <xf numFmtId="3" fontId="46" fillId="6" borderId="10" xfId="0" applyNumberFormat="1" applyFont="1" applyFill="1" applyBorder="1" applyAlignment="1">
      <alignment wrapText="1"/>
    </xf>
    <xf numFmtId="0" fontId="0" fillId="33" borderId="0" xfId="0" applyFill="1" applyAlignment="1">
      <alignment/>
    </xf>
    <xf numFmtId="0" fontId="48" fillId="0" borderId="0" xfId="0" applyFont="1" applyAlignment="1">
      <alignment vertical="top"/>
    </xf>
    <xf numFmtId="0" fontId="43" fillId="0" borderId="0" xfId="0" applyFont="1" applyAlignment="1">
      <alignment vertical="top"/>
    </xf>
    <xf numFmtId="0" fontId="48" fillId="0" borderId="0" xfId="0" applyFont="1" applyFill="1" applyAlignment="1">
      <alignment/>
    </xf>
    <xf numFmtId="0" fontId="25" fillId="2" borderId="10" xfId="0" applyFont="1" applyFill="1" applyBorder="1" applyAlignment="1">
      <alignment wrapText="1"/>
    </xf>
    <xf numFmtId="0" fontId="0" fillId="33" borderId="0" xfId="0" applyFont="1" applyFill="1" applyAlignment="1">
      <alignment vertical="center"/>
    </xf>
    <xf numFmtId="0" fontId="0" fillId="33" borderId="10" xfId="0" applyFill="1" applyBorder="1" applyAlignment="1">
      <alignment wrapText="1"/>
    </xf>
    <xf numFmtId="0" fontId="43" fillId="0" borderId="11" xfId="0" applyFont="1" applyFill="1" applyBorder="1" applyAlignment="1">
      <alignment/>
    </xf>
    <xf numFmtId="3" fontId="46" fillId="6" borderId="0" xfId="0" applyNumberFormat="1" applyFont="1" applyFill="1" applyBorder="1" applyAlignment="1">
      <alignment/>
    </xf>
    <xf numFmtId="0" fontId="46" fillId="2" borderId="0" xfId="0" applyFont="1" applyFill="1" applyBorder="1" applyAlignment="1">
      <alignment wrapText="1"/>
    </xf>
    <xf numFmtId="3" fontId="46" fillId="12" borderId="0" xfId="0" applyNumberFormat="1" applyFont="1" applyFill="1" applyBorder="1" applyAlignment="1">
      <alignment/>
    </xf>
    <xf numFmtId="0" fontId="43" fillId="0" borderId="12" xfId="0" applyFont="1" applyFill="1" applyBorder="1" applyAlignment="1">
      <alignment/>
    </xf>
    <xf numFmtId="0" fontId="43" fillId="0" borderId="13" xfId="0" applyFont="1" applyFill="1" applyBorder="1" applyAlignment="1">
      <alignment/>
    </xf>
    <xf numFmtId="0" fontId="43" fillId="0" borderId="14" xfId="0" applyFont="1" applyFill="1" applyBorder="1" applyAlignment="1">
      <alignment/>
    </xf>
    <xf numFmtId="0" fontId="48" fillId="20" borderId="10" xfId="0" applyFont="1" applyFill="1" applyBorder="1" applyAlignment="1">
      <alignment horizontal="center" vertical="top" wrapText="1"/>
    </xf>
    <xf numFmtId="0" fontId="44" fillId="20" borderId="10" xfId="0" applyFont="1" applyFill="1" applyBorder="1" applyAlignment="1">
      <alignment horizontal="center" vertical="center" wrapText="1"/>
    </xf>
    <xf numFmtId="0" fontId="49" fillId="0" borderId="0" xfId="58" applyFont="1" applyBorder="1" applyAlignment="1">
      <alignment horizontal="center" vertical="top" wrapText="1"/>
    </xf>
    <xf numFmtId="0" fontId="44" fillId="20" borderId="10" xfId="0" applyFont="1" applyFill="1" applyBorder="1" applyAlignment="1">
      <alignment horizontal="left" vertical="center" wrapText="1"/>
    </xf>
    <xf numFmtId="0" fontId="44" fillId="22" borderId="15" xfId="0" applyFont="1" applyFill="1" applyBorder="1" applyAlignment="1">
      <alignment horizontal="center" vertical="top" wrapText="1"/>
    </xf>
    <xf numFmtId="0" fontId="44" fillId="22" borderId="16" xfId="0" applyFont="1" applyFill="1" applyBorder="1" applyAlignment="1">
      <alignment horizontal="center" vertical="top" wrapText="1"/>
    </xf>
    <xf numFmtId="0" fontId="44" fillId="23" borderId="15" xfId="0" applyFont="1" applyFill="1" applyBorder="1" applyAlignment="1">
      <alignment horizontal="center" vertical="top" wrapText="1"/>
    </xf>
    <xf numFmtId="0" fontId="44" fillId="23" borderId="16" xfId="0" applyFont="1" applyFill="1" applyBorder="1" applyAlignment="1">
      <alignment horizontal="center" vertical="top" wrapText="1"/>
    </xf>
    <xf numFmtId="0" fontId="44" fillId="24" borderId="15" xfId="0" applyFont="1" applyFill="1" applyBorder="1" applyAlignment="1">
      <alignment horizontal="center" vertical="top" wrapText="1"/>
    </xf>
    <xf numFmtId="0" fontId="44" fillId="24" borderId="16"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0"/>
  <sheetViews>
    <sheetView tabSelected="1" zoomScale="80" zoomScaleNormal="80" zoomScalePageLayoutView="0" workbookViewId="0" topLeftCell="A1">
      <selection activeCell="A1" sqref="A1:T1"/>
    </sheetView>
  </sheetViews>
  <sheetFormatPr defaultColWidth="9.140625" defaultRowHeight="15"/>
  <cols>
    <col min="1" max="1" width="3.28125" style="1" bestFit="1" customWidth="1"/>
    <col min="2" max="2" width="26.28125" style="1" customWidth="1"/>
    <col min="3" max="3" width="46.57421875" style="1" customWidth="1"/>
    <col min="4" max="4" width="29.140625" style="1" customWidth="1"/>
    <col min="5" max="6" width="9.57421875" style="3" customWidth="1"/>
    <col min="7" max="8" width="10.7109375" style="3" bestFit="1" customWidth="1"/>
    <col min="9" max="9" width="9.00390625" style="3" bestFit="1" customWidth="1"/>
    <col min="10" max="10" width="9.140625" style="4" customWidth="1"/>
    <col min="11" max="11" width="8.28125" style="4" customWidth="1"/>
    <col min="12" max="12" width="10.421875" style="4" customWidth="1"/>
    <col min="13" max="13" width="8.421875" style="4" customWidth="1"/>
    <col min="14" max="14" width="9.00390625" style="4" bestFit="1" customWidth="1"/>
    <col min="15" max="15" width="9.7109375" style="5" customWidth="1"/>
    <col min="16" max="16" width="8.00390625" style="5" customWidth="1"/>
    <col min="17" max="17" width="9.421875" style="5" customWidth="1"/>
    <col min="18" max="18" width="9.00390625" style="5" customWidth="1"/>
    <col min="19" max="19" width="8.421875" style="5" bestFit="1" customWidth="1"/>
    <col min="20" max="20" width="99.8515625" style="1" customWidth="1"/>
    <col min="21" max="16384" width="9.140625" style="1" customWidth="1"/>
  </cols>
  <sheetData>
    <row r="1" spans="1:20" ht="21" customHeight="1">
      <c r="A1" s="52" t="s">
        <v>175</v>
      </c>
      <c r="B1" s="52"/>
      <c r="C1" s="52"/>
      <c r="D1" s="52"/>
      <c r="E1" s="52"/>
      <c r="F1" s="52"/>
      <c r="G1" s="52"/>
      <c r="H1" s="52"/>
      <c r="I1" s="52"/>
      <c r="J1" s="52"/>
      <c r="K1" s="52"/>
      <c r="L1" s="52"/>
      <c r="M1" s="52"/>
      <c r="N1" s="52"/>
      <c r="O1" s="52"/>
      <c r="P1" s="52"/>
      <c r="Q1" s="52"/>
      <c r="R1" s="52"/>
      <c r="S1" s="52"/>
      <c r="T1" s="52"/>
    </row>
    <row r="2" spans="1:20" ht="31.5" customHeight="1">
      <c r="A2" s="50"/>
      <c r="B2" s="53" t="s">
        <v>176</v>
      </c>
      <c r="C2" s="51" t="s">
        <v>177</v>
      </c>
      <c r="D2" s="51" t="s">
        <v>178</v>
      </c>
      <c r="E2" s="54" t="s">
        <v>163</v>
      </c>
      <c r="F2" s="55"/>
      <c r="G2" s="55"/>
      <c r="H2" s="55"/>
      <c r="I2" s="55"/>
      <c r="J2" s="56" t="s">
        <v>164</v>
      </c>
      <c r="K2" s="57"/>
      <c r="L2" s="57"/>
      <c r="M2" s="57"/>
      <c r="N2" s="57"/>
      <c r="O2" s="58" t="s">
        <v>165</v>
      </c>
      <c r="P2" s="59"/>
      <c r="Q2" s="59"/>
      <c r="R2" s="59"/>
      <c r="S2" s="59"/>
      <c r="T2" s="51" t="s">
        <v>166</v>
      </c>
    </row>
    <row r="3" spans="1:20" s="2" customFormat="1" ht="99" customHeight="1">
      <c r="A3" s="50"/>
      <c r="B3" s="53"/>
      <c r="C3" s="51"/>
      <c r="D3" s="51"/>
      <c r="E3" s="6" t="s">
        <v>167</v>
      </c>
      <c r="F3" s="6" t="s">
        <v>168</v>
      </c>
      <c r="G3" s="6" t="s">
        <v>169</v>
      </c>
      <c r="H3" s="6" t="s">
        <v>170</v>
      </c>
      <c r="I3" s="6" t="s">
        <v>179</v>
      </c>
      <c r="J3" s="7" t="s">
        <v>167</v>
      </c>
      <c r="K3" s="7" t="s">
        <v>171</v>
      </c>
      <c r="L3" s="7" t="s">
        <v>169</v>
      </c>
      <c r="M3" s="7" t="s">
        <v>170</v>
      </c>
      <c r="N3" s="7" t="s">
        <v>173</v>
      </c>
      <c r="O3" s="8" t="s">
        <v>167</v>
      </c>
      <c r="P3" s="8" t="s">
        <v>171</v>
      </c>
      <c r="Q3" s="8" t="s">
        <v>169</v>
      </c>
      <c r="R3" s="8" t="s">
        <v>170</v>
      </c>
      <c r="S3" s="8" t="s">
        <v>174</v>
      </c>
      <c r="T3" s="51"/>
    </row>
    <row r="4" spans="1:20" ht="51">
      <c r="A4" s="9">
        <v>1</v>
      </c>
      <c r="B4" s="10" t="s">
        <v>112</v>
      </c>
      <c r="C4" s="10" t="s">
        <v>161</v>
      </c>
      <c r="D4" s="11" t="s">
        <v>162</v>
      </c>
      <c r="E4" s="18">
        <v>846</v>
      </c>
      <c r="F4" s="18">
        <v>0</v>
      </c>
      <c r="G4" s="18">
        <v>846</v>
      </c>
      <c r="H4" s="18">
        <v>0</v>
      </c>
      <c r="I4" s="19">
        <f aca="true" t="shared" si="0" ref="I4:I15">E4-F4-G4</f>
        <v>0</v>
      </c>
      <c r="J4" s="20">
        <v>3034</v>
      </c>
      <c r="K4" s="20">
        <v>1111</v>
      </c>
      <c r="L4" s="20">
        <v>1923</v>
      </c>
      <c r="M4" s="20">
        <v>786</v>
      </c>
      <c r="N4" s="21">
        <f aca="true" t="shared" si="1" ref="N4:N15">J4-K4-L4</f>
        <v>0</v>
      </c>
      <c r="O4" s="22">
        <v>3000</v>
      </c>
      <c r="P4" s="22">
        <v>170</v>
      </c>
      <c r="Q4" s="22">
        <v>2830</v>
      </c>
      <c r="R4" s="22">
        <v>1200</v>
      </c>
      <c r="S4" s="23">
        <f aca="true" t="shared" si="2" ref="S4:S17">O4-P4-Q4</f>
        <v>0</v>
      </c>
      <c r="T4" s="16" t="s">
        <v>218</v>
      </c>
    </row>
    <row r="5" spans="1:20" ht="75">
      <c r="A5" s="12">
        <v>2</v>
      </c>
      <c r="B5" s="11" t="s">
        <v>18</v>
      </c>
      <c r="C5" s="11"/>
      <c r="D5" s="11" t="s">
        <v>19</v>
      </c>
      <c r="E5" s="24">
        <v>560</v>
      </c>
      <c r="F5" s="24">
        <v>560</v>
      </c>
      <c r="G5" s="24">
        <v>0</v>
      </c>
      <c r="H5" s="24">
        <v>80</v>
      </c>
      <c r="I5" s="19">
        <f t="shared" si="0"/>
        <v>0</v>
      </c>
      <c r="J5" s="25">
        <v>160</v>
      </c>
      <c r="K5" s="25">
        <v>160</v>
      </c>
      <c r="L5" s="25">
        <v>0</v>
      </c>
      <c r="M5" s="25">
        <v>0</v>
      </c>
      <c r="N5" s="21">
        <f t="shared" si="1"/>
        <v>0</v>
      </c>
      <c r="O5" s="26">
        <v>160</v>
      </c>
      <c r="P5" s="26">
        <v>160</v>
      </c>
      <c r="Q5" s="26">
        <v>0</v>
      </c>
      <c r="R5" s="26">
        <v>0</v>
      </c>
      <c r="S5" s="23">
        <f t="shared" si="2"/>
        <v>0</v>
      </c>
      <c r="T5" s="17" t="s">
        <v>20</v>
      </c>
    </row>
    <row r="6" spans="1:20" ht="45">
      <c r="A6" s="9">
        <v>3</v>
      </c>
      <c r="B6" s="10" t="s">
        <v>81</v>
      </c>
      <c r="C6" s="10" t="s">
        <v>81</v>
      </c>
      <c r="D6" s="15" t="s">
        <v>185</v>
      </c>
      <c r="E6" s="18">
        <v>4550</v>
      </c>
      <c r="F6" s="18">
        <v>3928</v>
      </c>
      <c r="G6" s="18">
        <v>0</v>
      </c>
      <c r="H6" s="18">
        <v>664</v>
      </c>
      <c r="I6" s="19">
        <f t="shared" si="0"/>
        <v>622</v>
      </c>
      <c r="J6" s="20">
        <v>2694</v>
      </c>
      <c r="K6" s="20">
        <v>149</v>
      </c>
      <c r="L6" s="20">
        <v>1534</v>
      </c>
      <c r="M6" s="20">
        <v>149</v>
      </c>
      <c r="N6" s="21">
        <f t="shared" si="1"/>
        <v>1011</v>
      </c>
      <c r="O6" s="22">
        <v>3070</v>
      </c>
      <c r="P6" s="22">
        <v>0</v>
      </c>
      <c r="Q6" s="22">
        <v>3070</v>
      </c>
      <c r="R6" s="22">
        <v>0</v>
      </c>
      <c r="S6" s="23">
        <f t="shared" si="2"/>
        <v>0</v>
      </c>
      <c r="T6" s="16" t="s">
        <v>196</v>
      </c>
    </row>
    <row r="7" spans="1:20" ht="60">
      <c r="A7" s="12">
        <v>4</v>
      </c>
      <c r="B7" s="11" t="s">
        <v>180</v>
      </c>
      <c r="C7" s="11" t="s">
        <v>99</v>
      </c>
      <c r="D7" s="11" t="s">
        <v>100</v>
      </c>
      <c r="E7" s="24">
        <v>197</v>
      </c>
      <c r="F7" s="24">
        <v>26</v>
      </c>
      <c r="G7" s="24">
        <v>171</v>
      </c>
      <c r="H7" s="24">
        <v>30</v>
      </c>
      <c r="I7" s="19">
        <f t="shared" si="0"/>
        <v>0</v>
      </c>
      <c r="J7" s="25">
        <v>4580</v>
      </c>
      <c r="K7" s="25">
        <v>59</v>
      </c>
      <c r="L7" s="25">
        <v>4509</v>
      </c>
      <c r="M7" s="25">
        <v>161</v>
      </c>
      <c r="N7" s="21">
        <f t="shared" si="1"/>
        <v>12</v>
      </c>
      <c r="O7" s="26">
        <v>3430</v>
      </c>
      <c r="P7" s="26">
        <v>95</v>
      </c>
      <c r="Q7" s="26">
        <v>3328</v>
      </c>
      <c r="R7" s="26">
        <v>169</v>
      </c>
      <c r="S7" s="23">
        <f t="shared" si="2"/>
        <v>7</v>
      </c>
      <c r="T7" s="17" t="s">
        <v>101</v>
      </c>
    </row>
    <row r="8" spans="1:20" ht="45">
      <c r="A8" s="9">
        <v>5</v>
      </c>
      <c r="B8" s="10" t="s">
        <v>10</v>
      </c>
      <c r="C8" s="10" t="s">
        <v>10</v>
      </c>
      <c r="D8" s="11" t="s">
        <v>12</v>
      </c>
      <c r="E8" s="18">
        <v>59</v>
      </c>
      <c r="F8" s="18">
        <v>14</v>
      </c>
      <c r="G8" s="18">
        <v>45</v>
      </c>
      <c r="H8" s="18">
        <v>0</v>
      </c>
      <c r="I8" s="19">
        <f t="shared" si="0"/>
        <v>0</v>
      </c>
      <c r="J8" s="20">
        <v>193</v>
      </c>
      <c r="K8" s="20">
        <v>1</v>
      </c>
      <c r="L8" s="20">
        <v>192</v>
      </c>
      <c r="M8" s="20">
        <v>0</v>
      </c>
      <c r="N8" s="21">
        <f t="shared" si="1"/>
        <v>0</v>
      </c>
      <c r="O8" s="22">
        <v>320</v>
      </c>
      <c r="P8" s="22">
        <v>1</v>
      </c>
      <c r="Q8" s="22">
        <v>319</v>
      </c>
      <c r="R8" s="22">
        <v>0</v>
      </c>
      <c r="S8" s="23">
        <f t="shared" si="2"/>
        <v>0</v>
      </c>
      <c r="T8" s="16" t="s">
        <v>13</v>
      </c>
    </row>
    <row r="9" spans="1:20" ht="60">
      <c r="A9" s="12">
        <v>6</v>
      </c>
      <c r="B9" s="11" t="s">
        <v>29</v>
      </c>
      <c r="C9" s="11" t="s">
        <v>30</v>
      </c>
      <c r="D9" s="11" t="s">
        <v>31</v>
      </c>
      <c r="E9" s="24">
        <v>200</v>
      </c>
      <c r="F9" s="24">
        <v>0</v>
      </c>
      <c r="G9" s="24">
        <v>200</v>
      </c>
      <c r="H9" s="24">
        <v>0</v>
      </c>
      <c r="I9" s="19">
        <f t="shared" si="0"/>
        <v>0</v>
      </c>
      <c r="J9" s="25">
        <v>125</v>
      </c>
      <c r="K9" s="25">
        <v>0</v>
      </c>
      <c r="L9" s="25">
        <v>125</v>
      </c>
      <c r="M9" s="25">
        <v>0</v>
      </c>
      <c r="N9" s="21">
        <f t="shared" si="1"/>
        <v>0</v>
      </c>
      <c r="O9" s="26">
        <v>550</v>
      </c>
      <c r="P9" s="26">
        <v>0</v>
      </c>
      <c r="Q9" s="26">
        <v>550</v>
      </c>
      <c r="R9" s="26">
        <v>10</v>
      </c>
      <c r="S9" s="23">
        <f t="shared" si="2"/>
        <v>0</v>
      </c>
      <c r="T9" s="17" t="s">
        <v>222</v>
      </c>
    </row>
    <row r="10" spans="1:20" ht="45">
      <c r="A10" s="9">
        <v>7</v>
      </c>
      <c r="B10" s="10" t="s">
        <v>54</v>
      </c>
      <c r="C10" s="10"/>
      <c r="D10" s="11" t="s">
        <v>55</v>
      </c>
      <c r="E10" s="18">
        <v>7321</v>
      </c>
      <c r="F10" s="18">
        <v>255</v>
      </c>
      <c r="G10" s="18">
        <v>6757</v>
      </c>
      <c r="H10" s="18">
        <v>309</v>
      </c>
      <c r="I10" s="19">
        <f t="shared" si="0"/>
        <v>309</v>
      </c>
      <c r="J10" s="20">
        <v>1567</v>
      </c>
      <c r="K10" s="20">
        <v>28</v>
      </c>
      <c r="L10" s="20">
        <v>1453</v>
      </c>
      <c r="M10" s="20">
        <v>86</v>
      </c>
      <c r="N10" s="21">
        <f t="shared" si="1"/>
        <v>86</v>
      </c>
      <c r="O10" s="22">
        <v>1246</v>
      </c>
      <c r="P10" s="22">
        <v>32</v>
      </c>
      <c r="Q10" s="22">
        <v>1142</v>
      </c>
      <c r="R10" s="22">
        <v>72</v>
      </c>
      <c r="S10" s="23">
        <f t="shared" si="2"/>
        <v>72</v>
      </c>
      <c r="T10" s="16" t="s">
        <v>221</v>
      </c>
    </row>
    <row r="11" spans="1:20" ht="38.25">
      <c r="A11" s="12">
        <v>8</v>
      </c>
      <c r="B11" s="11" t="s">
        <v>126</v>
      </c>
      <c r="C11" s="11" t="s">
        <v>126</v>
      </c>
      <c r="D11" s="11" t="s">
        <v>127</v>
      </c>
      <c r="E11" s="24">
        <v>5</v>
      </c>
      <c r="F11" s="24">
        <v>5</v>
      </c>
      <c r="G11" s="24">
        <v>0</v>
      </c>
      <c r="H11" s="24">
        <v>5</v>
      </c>
      <c r="I11" s="19">
        <f t="shared" si="0"/>
        <v>0</v>
      </c>
      <c r="J11" s="25">
        <v>1076</v>
      </c>
      <c r="K11" s="25">
        <v>426</v>
      </c>
      <c r="L11" s="25">
        <v>0</v>
      </c>
      <c r="M11" s="25">
        <v>426</v>
      </c>
      <c r="N11" s="21">
        <f t="shared" si="1"/>
        <v>650</v>
      </c>
      <c r="O11" s="26">
        <v>1909</v>
      </c>
      <c r="P11" s="26">
        <v>0</v>
      </c>
      <c r="Q11" s="26">
        <v>1909</v>
      </c>
      <c r="R11" s="26">
        <v>500</v>
      </c>
      <c r="S11" s="23">
        <f t="shared" si="2"/>
        <v>0</v>
      </c>
      <c r="T11" s="17" t="s">
        <v>5</v>
      </c>
    </row>
    <row r="12" spans="1:20" ht="90">
      <c r="A12" s="9">
        <v>9</v>
      </c>
      <c r="B12" s="10" t="s">
        <v>6</v>
      </c>
      <c r="C12" s="10" t="s">
        <v>7</v>
      </c>
      <c r="D12" s="11" t="s">
        <v>8</v>
      </c>
      <c r="E12" s="18">
        <v>275</v>
      </c>
      <c r="F12" s="18">
        <v>218</v>
      </c>
      <c r="G12" s="18">
        <v>57</v>
      </c>
      <c r="H12" s="18">
        <v>218</v>
      </c>
      <c r="I12" s="19">
        <f t="shared" si="0"/>
        <v>0</v>
      </c>
      <c r="J12" s="20">
        <v>2333</v>
      </c>
      <c r="K12" s="20">
        <v>175</v>
      </c>
      <c r="L12" s="20">
        <v>2145</v>
      </c>
      <c r="M12" s="20">
        <v>175</v>
      </c>
      <c r="N12" s="21">
        <f t="shared" si="1"/>
        <v>13</v>
      </c>
      <c r="O12" s="22">
        <v>6403</v>
      </c>
      <c r="P12" s="22">
        <v>68</v>
      </c>
      <c r="Q12" s="22">
        <v>6335</v>
      </c>
      <c r="R12" s="22">
        <v>190</v>
      </c>
      <c r="S12" s="23">
        <f t="shared" si="2"/>
        <v>0</v>
      </c>
      <c r="T12" s="16" t="s">
        <v>9</v>
      </c>
    </row>
    <row r="13" spans="1:20" ht="354.75" customHeight="1">
      <c r="A13" s="12">
        <v>10</v>
      </c>
      <c r="B13" s="11" t="s">
        <v>84</v>
      </c>
      <c r="C13" s="11" t="s">
        <v>85</v>
      </c>
      <c r="D13" s="11" t="s">
        <v>86</v>
      </c>
      <c r="E13" s="24">
        <v>0</v>
      </c>
      <c r="F13" s="24">
        <v>0</v>
      </c>
      <c r="G13" s="24">
        <v>0</v>
      </c>
      <c r="H13" s="24">
        <v>0</v>
      </c>
      <c r="I13" s="19">
        <f t="shared" si="0"/>
        <v>0</v>
      </c>
      <c r="J13" s="25">
        <v>19506</v>
      </c>
      <c r="K13" s="25">
        <v>1873</v>
      </c>
      <c r="L13" s="25">
        <v>0</v>
      </c>
      <c r="M13" s="25">
        <v>1873</v>
      </c>
      <c r="N13" s="21">
        <f t="shared" si="1"/>
        <v>17633</v>
      </c>
      <c r="O13" s="26">
        <v>19302</v>
      </c>
      <c r="P13" s="26">
        <v>2156</v>
      </c>
      <c r="Q13" s="26">
        <v>0</v>
      </c>
      <c r="R13" s="26">
        <v>2156</v>
      </c>
      <c r="S13" s="23">
        <f t="shared" si="2"/>
        <v>17146</v>
      </c>
      <c r="T13" s="17" t="s">
        <v>87</v>
      </c>
    </row>
    <row r="14" spans="1:20" ht="75">
      <c r="A14" s="9">
        <v>11</v>
      </c>
      <c r="B14" s="10" t="s">
        <v>90</v>
      </c>
      <c r="C14" s="10"/>
      <c r="D14" s="11" t="s">
        <v>91</v>
      </c>
      <c r="E14" s="18">
        <v>813</v>
      </c>
      <c r="F14" s="18">
        <v>586</v>
      </c>
      <c r="G14" s="18">
        <v>227</v>
      </c>
      <c r="H14" s="18">
        <v>384</v>
      </c>
      <c r="I14" s="19">
        <f t="shared" si="0"/>
        <v>0</v>
      </c>
      <c r="J14" s="20">
        <v>854</v>
      </c>
      <c r="K14" s="20">
        <v>149</v>
      </c>
      <c r="L14" s="20">
        <v>705</v>
      </c>
      <c r="M14" s="20">
        <v>149</v>
      </c>
      <c r="N14" s="21">
        <f t="shared" si="1"/>
        <v>0</v>
      </c>
      <c r="O14" s="22">
        <v>399</v>
      </c>
      <c r="P14" s="22">
        <v>0</v>
      </c>
      <c r="Q14" s="22">
        <v>399</v>
      </c>
      <c r="R14" s="22">
        <v>0</v>
      </c>
      <c r="S14" s="23">
        <f t="shared" si="2"/>
        <v>0</v>
      </c>
      <c r="T14" s="16" t="s">
        <v>92</v>
      </c>
    </row>
    <row r="15" spans="1:20" ht="39.75" customHeight="1">
      <c r="A15" s="12">
        <v>12</v>
      </c>
      <c r="B15" s="11" t="s">
        <v>138</v>
      </c>
      <c r="C15" s="11" t="s">
        <v>139</v>
      </c>
      <c r="D15" s="15" t="s">
        <v>211</v>
      </c>
      <c r="E15" s="24">
        <v>3318</v>
      </c>
      <c r="F15" s="24">
        <v>1846</v>
      </c>
      <c r="G15" s="24">
        <v>1472</v>
      </c>
      <c r="H15" s="24">
        <v>0</v>
      </c>
      <c r="I15" s="19">
        <f t="shared" si="0"/>
        <v>0</v>
      </c>
      <c r="J15" s="25">
        <v>4812</v>
      </c>
      <c r="K15" s="25">
        <v>615</v>
      </c>
      <c r="L15" s="25">
        <v>4197</v>
      </c>
      <c r="M15" s="25">
        <v>0</v>
      </c>
      <c r="N15" s="21">
        <f t="shared" si="1"/>
        <v>0</v>
      </c>
      <c r="O15" s="26">
        <v>10759</v>
      </c>
      <c r="P15" s="26">
        <v>564</v>
      </c>
      <c r="Q15" s="26">
        <v>10195</v>
      </c>
      <c r="R15" s="26">
        <v>250</v>
      </c>
      <c r="S15" s="23">
        <f t="shared" si="2"/>
        <v>0</v>
      </c>
      <c r="T15" s="17" t="s">
        <v>140</v>
      </c>
    </row>
    <row r="16" spans="1:20" ht="75">
      <c r="A16" s="9">
        <v>13</v>
      </c>
      <c r="B16" s="10" t="s">
        <v>56</v>
      </c>
      <c r="C16" s="10" t="s">
        <v>56</v>
      </c>
      <c r="D16" s="11" t="s">
        <v>57</v>
      </c>
      <c r="E16" s="18">
        <v>31550</v>
      </c>
      <c r="F16" s="18">
        <v>26543</v>
      </c>
      <c r="G16" s="18">
        <v>0</v>
      </c>
      <c r="H16" s="18">
        <v>8414</v>
      </c>
      <c r="I16" s="19">
        <v>4529</v>
      </c>
      <c r="J16" s="20">
        <v>62597</v>
      </c>
      <c r="K16" s="20">
        <v>3603</v>
      </c>
      <c r="L16" s="20">
        <v>55320</v>
      </c>
      <c r="M16" s="20">
        <v>0</v>
      </c>
      <c r="N16" s="21">
        <v>3674</v>
      </c>
      <c r="O16" s="22">
        <v>74472</v>
      </c>
      <c r="P16" s="22">
        <v>0</v>
      </c>
      <c r="Q16" s="22">
        <v>74472</v>
      </c>
      <c r="R16" s="22">
        <v>0</v>
      </c>
      <c r="S16" s="23">
        <f t="shared" si="2"/>
        <v>0</v>
      </c>
      <c r="T16" s="16" t="s">
        <v>223</v>
      </c>
    </row>
    <row r="17" spans="1:20" ht="210">
      <c r="A17" s="12">
        <v>14</v>
      </c>
      <c r="B17" s="13" t="s">
        <v>181</v>
      </c>
      <c r="C17" s="11"/>
      <c r="D17" s="15" t="s">
        <v>212</v>
      </c>
      <c r="E17" s="24">
        <v>68</v>
      </c>
      <c r="F17" s="24">
        <v>0</v>
      </c>
      <c r="G17" s="24">
        <v>0</v>
      </c>
      <c r="H17" s="24">
        <v>0</v>
      </c>
      <c r="I17" s="19">
        <f aca="true" t="shared" si="3" ref="I17:I22">E17-F17-G17</f>
        <v>68</v>
      </c>
      <c r="J17" s="25">
        <v>1157</v>
      </c>
      <c r="K17" s="25">
        <v>0</v>
      </c>
      <c r="L17" s="25">
        <v>1157</v>
      </c>
      <c r="M17" s="25">
        <v>0</v>
      </c>
      <c r="N17" s="21">
        <f>J17-K17-L17</f>
        <v>0</v>
      </c>
      <c r="O17" s="26">
        <v>3562</v>
      </c>
      <c r="P17" s="26">
        <v>88</v>
      </c>
      <c r="Q17" s="26">
        <v>3474</v>
      </c>
      <c r="R17" s="26">
        <v>158</v>
      </c>
      <c r="S17" s="23">
        <f t="shared" si="2"/>
        <v>0</v>
      </c>
      <c r="T17" s="17" t="s">
        <v>224</v>
      </c>
    </row>
    <row r="18" spans="1:20" ht="120">
      <c r="A18" s="9">
        <v>15</v>
      </c>
      <c r="B18" s="10" t="s">
        <v>51</v>
      </c>
      <c r="C18" s="10" t="s">
        <v>128</v>
      </c>
      <c r="D18" s="11" t="s">
        <v>129</v>
      </c>
      <c r="E18" s="18">
        <v>4710</v>
      </c>
      <c r="F18" s="18">
        <v>90</v>
      </c>
      <c r="G18" s="18">
        <v>4620</v>
      </c>
      <c r="H18" s="18">
        <v>90</v>
      </c>
      <c r="I18" s="19">
        <f t="shared" si="3"/>
        <v>0</v>
      </c>
      <c r="J18" s="20">
        <v>6</v>
      </c>
      <c r="K18" s="20">
        <v>6</v>
      </c>
      <c r="L18" s="20">
        <v>0</v>
      </c>
      <c r="M18" s="20">
        <v>6</v>
      </c>
      <c r="N18" s="21">
        <f>J18-K18-L18</f>
        <v>0</v>
      </c>
      <c r="O18" s="22">
        <v>9</v>
      </c>
      <c r="P18" s="22">
        <v>9</v>
      </c>
      <c r="Q18" s="22">
        <v>0</v>
      </c>
      <c r="R18" s="22">
        <v>9</v>
      </c>
      <c r="S18" s="23">
        <v>0</v>
      </c>
      <c r="T18" s="16" t="s">
        <v>219</v>
      </c>
    </row>
    <row r="19" spans="1:20" ht="90">
      <c r="A19" s="12">
        <v>16</v>
      </c>
      <c r="B19" s="11" t="s">
        <v>122</v>
      </c>
      <c r="C19" s="11" t="s">
        <v>123</v>
      </c>
      <c r="D19" s="11" t="s">
        <v>124</v>
      </c>
      <c r="E19" s="24">
        <v>54524</v>
      </c>
      <c r="F19" s="24">
        <v>17389</v>
      </c>
      <c r="G19" s="24">
        <v>24536</v>
      </c>
      <c r="H19" s="24">
        <v>10699</v>
      </c>
      <c r="I19" s="19">
        <f t="shared" si="3"/>
        <v>12599</v>
      </c>
      <c r="J19" s="27" t="s">
        <v>183</v>
      </c>
      <c r="K19" s="27" t="s">
        <v>183</v>
      </c>
      <c r="L19" s="27" t="s">
        <v>183</v>
      </c>
      <c r="M19" s="27">
        <v>0</v>
      </c>
      <c r="N19" s="28" t="s">
        <v>183</v>
      </c>
      <c r="O19" s="29" t="s">
        <v>183</v>
      </c>
      <c r="P19" s="29" t="s">
        <v>183</v>
      </c>
      <c r="Q19" s="29" t="s">
        <v>183</v>
      </c>
      <c r="R19" s="29">
        <v>0</v>
      </c>
      <c r="S19" s="30" t="s">
        <v>183</v>
      </c>
      <c r="T19" s="17" t="s">
        <v>125</v>
      </c>
    </row>
    <row r="20" spans="1:20" ht="38.25">
      <c r="A20" s="9">
        <v>17</v>
      </c>
      <c r="B20" s="10" t="s">
        <v>130</v>
      </c>
      <c r="C20" s="10" t="s">
        <v>159</v>
      </c>
      <c r="D20" s="11" t="s">
        <v>160</v>
      </c>
      <c r="E20" s="18">
        <v>7536</v>
      </c>
      <c r="F20" s="18">
        <v>6883</v>
      </c>
      <c r="G20" s="18">
        <v>653</v>
      </c>
      <c r="H20" s="18">
        <v>325</v>
      </c>
      <c r="I20" s="19">
        <f t="shared" si="3"/>
        <v>0</v>
      </c>
      <c r="J20" s="20">
        <v>2256</v>
      </c>
      <c r="K20" s="20">
        <v>1275</v>
      </c>
      <c r="L20" s="20">
        <v>981</v>
      </c>
      <c r="M20" s="20">
        <v>74</v>
      </c>
      <c r="N20" s="21">
        <f>J20-K20-L20</f>
        <v>0</v>
      </c>
      <c r="O20" s="22">
        <v>3674</v>
      </c>
      <c r="P20" s="22">
        <v>249</v>
      </c>
      <c r="Q20" s="22">
        <v>3425</v>
      </c>
      <c r="R20" s="22">
        <v>884</v>
      </c>
      <c r="S20" s="23">
        <f aca="true" t="shared" si="4" ref="S20:S29">O20-P20-Q20</f>
        <v>0</v>
      </c>
      <c r="T20" s="16" t="s">
        <v>193</v>
      </c>
    </row>
    <row r="21" spans="1:20" ht="278.25" customHeight="1">
      <c r="A21" s="12">
        <v>18</v>
      </c>
      <c r="B21" s="11" t="s">
        <v>73</v>
      </c>
      <c r="C21" s="11" t="s">
        <v>114</v>
      </c>
      <c r="D21" s="11" t="s">
        <v>115</v>
      </c>
      <c r="E21" s="24">
        <v>32596</v>
      </c>
      <c r="F21" s="24">
        <v>13596</v>
      </c>
      <c r="G21" s="24">
        <v>19000</v>
      </c>
      <c r="H21" s="24">
        <v>466</v>
      </c>
      <c r="I21" s="19">
        <f t="shared" si="3"/>
        <v>0</v>
      </c>
      <c r="J21" s="25">
        <v>25590</v>
      </c>
      <c r="K21" s="25">
        <v>3757</v>
      </c>
      <c r="L21" s="25">
        <v>0</v>
      </c>
      <c r="M21" s="25">
        <v>3757</v>
      </c>
      <c r="N21" s="21">
        <f>J21-K21-L21</f>
        <v>21833</v>
      </c>
      <c r="O21" s="26">
        <v>30700</v>
      </c>
      <c r="P21" s="26">
        <v>3000</v>
      </c>
      <c r="Q21" s="26">
        <v>27700</v>
      </c>
      <c r="R21" s="26">
        <v>3000</v>
      </c>
      <c r="S21" s="23">
        <f t="shared" si="4"/>
        <v>0</v>
      </c>
      <c r="T21" s="17" t="s">
        <v>116</v>
      </c>
    </row>
    <row r="22" spans="1:20" ht="354" customHeight="1">
      <c r="A22" s="9">
        <v>19</v>
      </c>
      <c r="B22" s="10" t="s">
        <v>69</v>
      </c>
      <c r="C22" s="10" t="s">
        <v>82</v>
      </c>
      <c r="D22" s="11" t="s">
        <v>83</v>
      </c>
      <c r="E22" s="18">
        <v>4956</v>
      </c>
      <c r="F22" s="18">
        <v>4956</v>
      </c>
      <c r="G22" s="18">
        <v>0</v>
      </c>
      <c r="H22" s="18">
        <v>1950</v>
      </c>
      <c r="I22" s="19">
        <f t="shared" si="3"/>
        <v>0</v>
      </c>
      <c r="J22" s="20">
        <v>401</v>
      </c>
      <c r="K22" s="20">
        <v>401</v>
      </c>
      <c r="L22" s="20">
        <v>0</v>
      </c>
      <c r="M22" s="20">
        <v>54</v>
      </c>
      <c r="N22" s="21">
        <f>J22-K22-L22</f>
        <v>0</v>
      </c>
      <c r="O22" s="22">
        <v>6424</v>
      </c>
      <c r="P22" s="22">
        <v>1366</v>
      </c>
      <c r="Q22" s="22">
        <v>5058</v>
      </c>
      <c r="R22" s="22">
        <v>1589</v>
      </c>
      <c r="S22" s="23">
        <f t="shared" si="4"/>
        <v>0</v>
      </c>
      <c r="T22" s="16" t="s">
        <v>217</v>
      </c>
    </row>
    <row r="23" spans="1:20" ht="38.25">
      <c r="A23" s="12">
        <v>20</v>
      </c>
      <c r="B23" s="11" t="s">
        <v>58</v>
      </c>
      <c r="C23" s="11"/>
      <c r="D23" s="15" t="s">
        <v>213</v>
      </c>
      <c r="E23" s="24">
        <v>792</v>
      </c>
      <c r="F23" s="24">
        <v>980</v>
      </c>
      <c r="G23" s="24">
        <v>0</v>
      </c>
      <c r="H23" s="24">
        <v>450</v>
      </c>
      <c r="I23" s="19">
        <v>0</v>
      </c>
      <c r="J23" s="25">
        <v>1040</v>
      </c>
      <c r="K23" s="25">
        <v>1282</v>
      </c>
      <c r="L23" s="25">
        <v>0</v>
      </c>
      <c r="M23" s="25">
        <v>0</v>
      </c>
      <c r="N23" s="21">
        <v>0</v>
      </c>
      <c r="O23" s="26">
        <v>1880</v>
      </c>
      <c r="P23" s="26">
        <v>715</v>
      </c>
      <c r="Q23" s="26">
        <v>1165</v>
      </c>
      <c r="R23" s="26">
        <v>3127</v>
      </c>
      <c r="S23" s="23">
        <f t="shared" si="4"/>
        <v>0</v>
      </c>
      <c r="T23" s="17" t="s">
        <v>220</v>
      </c>
    </row>
    <row r="24" spans="1:20" ht="25.5">
      <c r="A24" s="9">
        <v>21</v>
      </c>
      <c r="B24" s="10" t="s">
        <v>145</v>
      </c>
      <c r="C24" s="10" t="s">
        <v>145</v>
      </c>
      <c r="D24" s="11" t="s">
        <v>146</v>
      </c>
      <c r="E24" s="18">
        <v>1000</v>
      </c>
      <c r="F24" s="18">
        <v>1000</v>
      </c>
      <c r="G24" s="18">
        <v>0</v>
      </c>
      <c r="H24" s="18">
        <v>1000</v>
      </c>
      <c r="I24" s="19">
        <f aca="true" t="shared" si="5" ref="I24:I29">E24-F24-G24</f>
        <v>0</v>
      </c>
      <c r="J24" s="20">
        <v>500</v>
      </c>
      <c r="K24" s="20">
        <v>500</v>
      </c>
      <c r="L24" s="20">
        <v>0</v>
      </c>
      <c r="M24" s="20">
        <v>500</v>
      </c>
      <c r="N24" s="21">
        <f aca="true" t="shared" si="6" ref="N24:N29">J24-K24-L24</f>
        <v>0</v>
      </c>
      <c r="O24" s="22">
        <v>200</v>
      </c>
      <c r="P24" s="22">
        <v>200</v>
      </c>
      <c r="Q24" s="22">
        <v>0</v>
      </c>
      <c r="R24" s="22">
        <v>200</v>
      </c>
      <c r="S24" s="23">
        <f t="shared" si="4"/>
        <v>0</v>
      </c>
      <c r="T24" s="16" t="s">
        <v>5</v>
      </c>
    </row>
    <row r="25" spans="1:20" ht="30.75">
      <c r="A25" s="12">
        <v>22</v>
      </c>
      <c r="B25" s="11" t="s">
        <v>186</v>
      </c>
      <c r="C25" s="11"/>
      <c r="D25" s="36" t="s">
        <v>195</v>
      </c>
      <c r="E25" s="24">
        <v>324</v>
      </c>
      <c r="F25" s="24">
        <v>68</v>
      </c>
      <c r="G25" s="24">
        <v>256</v>
      </c>
      <c r="H25" s="24">
        <v>68</v>
      </c>
      <c r="I25" s="19">
        <f t="shared" si="5"/>
        <v>0</v>
      </c>
      <c r="J25" s="25">
        <v>444</v>
      </c>
      <c r="K25" s="25">
        <v>0</v>
      </c>
      <c r="L25" s="25">
        <v>444</v>
      </c>
      <c r="M25" s="25">
        <v>0</v>
      </c>
      <c r="N25" s="21">
        <f t="shared" si="6"/>
        <v>0</v>
      </c>
      <c r="O25" s="26">
        <v>389</v>
      </c>
      <c r="P25" s="26">
        <v>0</v>
      </c>
      <c r="Q25" s="26">
        <v>389</v>
      </c>
      <c r="R25" s="26">
        <v>0</v>
      </c>
      <c r="S25" s="23">
        <f t="shared" si="4"/>
        <v>0</v>
      </c>
      <c r="T25" s="17" t="s">
        <v>194</v>
      </c>
    </row>
    <row r="26" spans="1:20" ht="51">
      <c r="A26" s="9">
        <v>23</v>
      </c>
      <c r="B26" s="10" t="s">
        <v>23</v>
      </c>
      <c r="C26" s="10" t="s">
        <v>24</v>
      </c>
      <c r="D26" s="11" t="s">
        <v>25</v>
      </c>
      <c r="E26" s="18">
        <v>44612</v>
      </c>
      <c r="F26" s="18">
        <v>0</v>
      </c>
      <c r="G26" s="18">
        <v>44612</v>
      </c>
      <c r="H26" s="18">
        <v>0</v>
      </c>
      <c r="I26" s="19">
        <f t="shared" si="5"/>
        <v>0</v>
      </c>
      <c r="J26" s="20">
        <v>6789</v>
      </c>
      <c r="K26" s="20">
        <v>0</v>
      </c>
      <c r="L26" s="20">
        <v>6789</v>
      </c>
      <c r="M26" s="20">
        <v>0</v>
      </c>
      <c r="N26" s="21">
        <f t="shared" si="6"/>
        <v>0</v>
      </c>
      <c r="O26" s="22">
        <v>16551</v>
      </c>
      <c r="P26" s="22">
        <v>0</v>
      </c>
      <c r="Q26" s="22">
        <v>16551</v>
      </c>
      <c r="R26" s="22">
        <v>0</v>
      </c>
      <c r="S26" s="23">
        <f t="shared" si="4"/>
        <v>0</v>
      </c>
      <c r="T26" s="16" t="s">
        <v>26</v>
      </c>
    </row>
    <row r="27" spans="1:20" ht="30">
      <c r="A27" s="12">
        <v>24</v>
      </c>
      <c r="B27" s="11" t="s">
        <v>72</v>
      </c>
      <c r="C27" s="11"/>
      <c r="D27" s="11" t="s">
        <v>74</v>
      </c>
      <c r="E27" s="24">
        <v>455</v>
      </c>
      <c r="F27" s="24">
        <v>455</v>
      </c>
      <c r="G27" s="24">
        <v>0</v>
      </c>
      <c r="H27" s="24">
        <v>455</v>
      </c>
      <c r="I27" s="19">
        <f t="shared" si="5"/>
        <v>0</v>
      </c>
      <c r="J27" s="25">
        <v>76</v>
      </c>
      <c r="K27" s="25">
        <v>76</v>
      </c>
      <c r="L27" s="25">
        <v>0</v>
      </c>
      <c r="M27" s="25">
        <v>76</v>
      </c>
      <c r="N27" s="21">
        <f t="shared" si="6"/>
        <v>0</v>
      </c>
      <c r="O27" s="26">
        <v>38</v>
      </c>
      <c r="P27" s="26">
        <v>38</v>
      </c>
      <c r="Q27" s="26">
        <v>0</v>
      </c>
      <c r="R27" s="26">
        <v>38</v>
      </c>
      <c r="S27" s="23">
        <f t="shared" si="4"/>
        <v>0</v>
      </c>
      <c r="T27" s="17" t="s">
        <v>75</v>
      </c>
    </row>
    <row r="28" spans="1:20" ht="15">
      <c r="A28" s="9">
        <v>25</v>
      </c>
      <c r="B28" s="10" t="s">
        <v>44</v>
      </c>
      <c r="C28" s="10"/>
      <c r="D28" s="11" t="s">
        <v>45</v>
      </c>
      <c r="E28" s="18">
        <v>81</v>
      </c>
      <c r="F28" s="18">
        <v>27</v>
      </c>
      <c r="G28" s="18">
        <v>54</v>
      </c>
      <c r="H28" s="18">
        <v>12</v>
      </c>
      <c r="I28" s="19">
        <f t="shared" si="5"/>
        <v>0</v>
      </c>
      <c r="J28" s="20">
        <v>13</v>
      </c>
      <c r="K28" s="20">
        <v>6</v>
      </c>
      <c r="L28" s="20">
        <v>7</v>
      </c>
      <c r="M28" s="20">
        <v>2</v>
      </c>
      <c r="N28" s="21">
        <f t="shared" si="6"/>
        <v>0</v>
      </c>
      <c r="O28" s="22">
        <v>663</v>
      </c>
      <c r="P28" s="22">
        <v>0</v>
      </c>
      <c r="Q28" s="22">
        <v>48</v>
      </c>
      <c r="R28" s="22">
        <v>20</v>
      </c>
      <c r="S28" s="23">
        <f t="shared" si="4"/>
        <v>615</v>
      </c>
      <c r="T28" s="16" t="s">
        <v>11</v>
      </c>
    </row>
    <row r="29" spans="1:20" ht="30">
      <c r="A29" s="12">
        <v>26</v>
      </c>
      <c r="B29" s="11" t="s">
        <v>117</v>
      </c>
      <c r="C29" s="11" t="s">
        <v>117</v>
      </c>
      <c r="D29" s="11" t="s">
        <v>118</v>
      </c>
      <c r="E29" s="24">
        <v>12152</v>
      </c>
      <c r="F29" s="24">
        <v>1372</v>
      </c>
      <c r="G29" s="24">
        <v>8653</v>
      </c>
      <c r="H29" s="24">
        <v>8</v>
      </c>
      <c r="I29" s="19">
        <f t="shared" si="5"/>
        <v>2127</v>
      </c>
      <c r="J29" s="25">
        <v>2681</v>
      </c>
      <c r="K29" s="25">
        <v>306</v>
      </c>
      <c r="L29" s="25">
        <v>2255</v>
      </c>
      <c r="M29" s="25">
        <v>2</v>
      </c>
      <c r="N29" s="21">
        <f t="shared" si="6"/>
        <v>120</v>
      </c>
      <c r="O29" s="26">
        <v>2479</v>
      </c>
      <c r="P29" s="26">
        <v>340</v>
      </c>
      <c r="Q29" s="26">
        <v>2016</v>
      </c>
      <c r="R29" s="26">
        <v>30</v>
      </c>
      <c r="S29" s="23">
        <f t="shared" si="4"/>
        <v>123</v>
      </c>
      <c r="T29" s="17" t="s">
        <v>119</v>
      </c>
    </row>
    <row r="30" spans="1:20" ht="38.25">
      <c r="A30" s="9">
        <v>27</v>
      </c>
      <c r="B30" s="10" t="s">
        <v>187</v>
      </c>
      <c r="C30" s="10"/>
      <c r="D30" s="11"/>
      <c r="E30" s="18"/>
      <c r="F30" s="18"/>
      <c r="G30" s="18"/>
      <c r="H30" s="18"/>
      <c r="I30" s="19"/>
      <c r="J30" s="20"/>
      <c r="K30" s="20"/>
      <c r="L30" s="20"/>
      <c r="M30" s="20"/>
      <c r="N30" s="21"/>
      <c r="O30" s="22"/>
      <c r="P30" s="22"/>
      <c r="Q30" s="22"/>
      <c r="R30" s="22"/>
      <c r="S30" s="23"/>
      <c r="T30" s="16" t="s">
        <v>210</v>
      </c>
    </row>
    <row r="31" spans="1:20" ht="63.75">
      <c r="A31" s="12">
        <v>28</v>
      </c>
      <c r="B31" s="11" t="s">
        <v>182</v>
      </c>
      <c r="C31" s="11" t="s">
        <v>141</v>
      </c>
      <c r="D31" s="11" t="s">
        <v>142</v>
      </c>
      <c r="E31" s="24">
        <v>376</v>
      </c>
      <c r="F31" s="24">
        <v>87</v>
      </c>
      <c r="G31" s="24">
        <v>153</v>
      </c>
      <c r="H31" s="24">
        <v>1</v>
      </c>
      <c r="I31" s="19">
        <f>E31-F31-G31</f>
        <v>136</v>
      </c>
      <c r="J31" s="25">
        <v>26</v>
      </c>
      <c r="K31" s="25">
        <v>13</v>
      </c>
      <c r="L31" s="25">
        <v>9</v>
      </c>
      <c r="M31" s="25">
        <v>0</v>
      </c>
      <c r="N31" s="21">
        <f>J31-K31-L31</f>
        <v>4</v>
      </c>
      <c r="O31" s="26">
        <v>67</v>
      </c>
      <c r="P31" s="26">
        <v>24</v>
      </c>
      <c r="Q31" s="26">
        <v>37</v>
      </c>
      <c r="R31" s="26">
        <v>0</v>
      </c>
      <c r="S31" s="23">
        <f>O31-P31-Q31</f>
        <v>6</v>
      </c>
      <c r="T31" s="17" t="s">
        <v>5</v>
      </c>
    </row>
    <row r="32" spans="1:20" ht="15">
      <c r="A32" s="9">
        <v>29</v>
      </c>
      <c r="B32" s="10" t="s">
        <v>153</v>
      </c>
      <c r="C32" s="10"/>
      <c r="D32" s="11" t="s">
        <v>154</v>
      </c>
      <c r="E32" s="18">
        <v>25053</v>
      </c>
      <c r="F32" s="18">
        <v>31</v>
      </c>
      <c r="G32" s="18">
        <v>172</v>
      </c>
      <c r="H32" s="18">
        <v>203</v>
      </c>
      <c r="I32" s="19">
        <f>E32-F32-G32</f>
        <v>24850</v>
      </c>
      <c r="J32" s="20">
        <v>16362</v>
      </c>
      <c r="K32" s="20">
        <v>0</v>
      </c>
      <c r="L32" s="20">
        <v>16362</v>
      </c>
      <c r="M32" s="20">
        <v>327</v>
      </c>
      <c r="N32" s="21">
        <f>J32-K32-L32</f>
        <v>0</v>
      </c>
      <c r="O32" s="22">
        <v>15054</v>
      </c>
      <c r="P32" s="22">
        <v>0</v>
      </c>
      <c r="Q32" s="22">
        <v>15054</v>
      </c>
      <c r="R32" s="22">
        <v>301</v>
      </c>
      <c r="S32" s="23">
        <f>O32-P32-Q32</f>
        <v>0</v>
      </c>
      <c r="T32" s="16" t="s">
        <v>197</v>
      </c>
    </row>
    <row r="33" spans="1:20" ht="75">
      <c r="A33" s="12">
        <v>30</v>
      </c>
      <c r="B33" s="11" t="s">
        <v>27</v>
      </c>
      <c r="C33" s="11"/>
      <c r="D33" s="11" t="s">
        <v>28</v>
      </c>
      <c r="E33" s="24">
        <v>213743</v>
      </c>
      <c r="F33" s="31">
        <v>1673</v>
      </c>
      <c r="G33" s="24">
        <v>212070</v>
      </c>
      <c r="H33" s="24">
        <v>5269</v>
      </c>
      <c r="I33" s="19">
        <f>E33-F33-G33</f>
        <v>0</v>
      </c>
      <c r="J33" s="25">
        <v>99960</v>
      </c>
      <c r="K33" s="25">
        <v>760</v>
      </c>
      <c r="L33" s="25">
        <v>99200</v>
      </c>
      <c r="M33" s="25">
        <v>2976</v>
      </c>
      <c r="N33" s="21">
        <f>J33-K33-L33</f>
        <v>0</v>
      </c>
      <c r="O33" s="26">
        <v>197418</v>
      </c>
      <c r="P33" s="26">
        <v>818</v>
      </c>
      <c r="Q33" s="26">
        <v>196600</v>
      </c>
      <c r="R33" s="26">
        <v>6716</v>
      </c>
      <c r="S33" s="23">
        <f>O33-P33-Q33</f>
        <v>0</v>
      </c>
      <c r="T33" s="17" t="s">
        <v>172</v>
      </c>
    </row>
    <row r="34" spans="1:20" ht="51">
      <c r="A34" s="9">
        <v>31</v>
      </c>
      <c r="B34" s="10" t="s">
        <v>120</v>
      </c>
      <c r="C34" s="10" t="s">
        <v>76</v>
      </c>
      <c r="D34" s="11" t="s">
        <v>77</v>
      </c>
      <c r="E34" s="18">
        <v>2151</v>
      </c>
      <c r="F34" s="18">
        <v>0</v>
      </c>
      <c r="G34" s="18">
        <v>0</v>
      </c>
      <c r="H34" s="18">
        <v>0</v>
      </c>
      <c r="I34" s="19">
        <f>E34-F34-G34</f>
        <v>2151</v>
      </c>
      <c r="J34" s="20">
        <v>208</v>
      </c>
      <c r="K34" s="20">
        <v>0</v>
      </c>
      <c r="L34" s="20">
        <v>0</v>
      </c>
      <c r="M34" s="20">
        <v>0</v>
      </c>
      <c r="N34" s="21">
        <f>J34-K34-L34</f>
        <v>208</v>
      </c>
      <c r="O34" s="22">
        <v>114</v>
      </c>
      <c r="P34" s="22">
        <v>0</v>
      </c>
      <c r="Q34" s="22">
        <v>0</v>
      </c>
      <c r="R34" s="22">
        <v>0</v>
      </c>
      <c r="S34" s="23">
        <f>O34-P34-Q34</f>
        <v>114</v>
      </c>
      <c r="T34" s="16" t="s">
        <v>121</v>
      </c>
    </row>
    <row r="35" spans="1:20" ht="255" customHeight="1">
      <c r="A35" s="12">
        <v>32</v>
      </c>
      <c r="B35" s="11" t="s">
        <v>88</v>
      </c>
      <c r="C35" s="11" t="s">
        <v>88</v>
      </c>
      <c r="D35" s="11" t="s">
        <v>89</v>
      </c>
      <c r="E35" s="24" t="s">
        <v>11</v>
      </c>
      <c r="F35" s="24" t="s">
        <v>11</v>
      </c>
      <c r="G35" s="24" t="s">
        <v>11</v>
      </c>
      <c r="H35" s="24" t="s">
        <v>11</v>
      </c>
      <c r="I35" s="19" t="s">
        <v>11</v>
      </c>
      <c r="J35" s="25" t="s">
        <v>11</v>
      </c>
      <c r="K35" s="25" t="s">
        <v>11</v>
      </c>
      <c r="L35" s="25" t="s">
        <v>11</v>
      </c>
      <c r="M35" s="25" t="s">
        <v>11</v>
      </c>
      <c r="N35" s="21" t="s">
        <v>11</v>
      </c>
      <c r="O35" s="26" t="s">
        <v>11</v>
      </c>
      <c r="P35" s="26" t="s">
        <v>11</v>
      </c>
      <c r="Q35" s="26" t="s">
        <v>11</v>
      </c>
      <c r="R35" s="26" t="s">
        <v>11</v>
      </c>
      <c r="S35" s="23" t="s">
        <v>11</v>
      </c>
      <c r="T35" s="17" t="s">
        <v>209</v>
      </c>
    </row>
    <row r="36" spans="1:20" ht="25.5">
      <c r="A36" s="9">
        <v>33</v>
      </c>
      <c r="B36" s="10" t="s">
        <v>0</v>
      </c>
      <c r="C36" s="10"/>
      <c r="D36" s="11" t="s">
        <v>1</v>
      </c>
      <c r="E36" s="18">
        <v>4575</v>
      </c>
      <c r="F36" s="18">
        <v>5601</v>
      </c>
      <c r="G36" s="18">
        <v>3628</v>
      </c>
      <c r="H36" s="18">
        <v>0</v>
      </c>
      <c r="I36" s="19">
        <v>0</v>
      </c>
      <c r="J36" s="20">
        <v>354</v>
      </c>
      <c r="K36" s="20">
        <v>25</v>
      </c>
      <c r="L36" s="20">
        <v>327</v>
      </c>
      <c r="M36" s="20">
        <v>0</v>
      </c>
      <c r="N36" s="21">
        <f aca="true" t="shared" si="7" ref="N36:N47">J36-K36-L36</f>
        <v>2</v>
      </c>
      <c r="O36" s="22">
        <v>428</v>
      </c>
      <c r="P36" s="22">
        <v>24</v>
      </c>
      <c r="Q36" s="22">
        <v>384</v>
      </c>
      <c r="R36" s="22">
        <v>1</v>
      </c>
      <c r="S36" s="23">
        <f aca="true" t="shared" si="8" ref="S36:S47">O36-P36-Q36</f>
        <v>20</v>
      </c>
      <c r="T36" s="16" t="s">
        <v>2</v>
      </c>
    </row>
    <row r="37" spans="1:20" ht="45">
      <c r="A37" s="12">
        <v>34</v>
      </c>
      <c r="B37" s="11" t="s">
        <v>32</v>
      </c>
      <c r="C37" s="11" t="s">
        <v>32</v>
      </c>
      <c r="D37" s="11" t="s">
        <v>33</v>
      </c>
      <c r="E37" s="24">
        <v>184</v>
      </c>
      <c r="F37" s="24">
        <v>184</v>
      </c>
      <c r="G37" s="24">
        <v>0</v>
      </c>
      <c r="H37" s="24">
        <v>184</v>
      </c>
      <c r="I37" s="19">
        <f aca="true" t="shared" si="9" ref="I37:I47">E37-F37-G37</f>
        <v>0</v>
      </c>
      <c r="J37" s="25">
        <v>21</v>
      </c>
      <c r="K37" s="25">
        <v>21</v>
      </c>
      <c r="L37" s="25">
        <v>0</v>
      </c>
      <c r="M37" s="25">
        <v>21</v>
      </c>
      <c r="N37" s="21">
        <f t="shared" si="7"/>
        <v>0</v>
      </c>
      <c r="O37" s="26">
        <v>15</v>
      </c>
      <c r="P37" s="26">
        <v>15</v>
      </c>
      <c r="Q37" s="26">
        <v>0</v>
      </c>
      <c r="R37" s="26">
        <v>15</v>
      </c>
      <c r="S37" s="23">
        <f t="shared" si="8"/>
        <v>0</v>
      </c>
      <c r="T37" s="17" t="s">
        <v>34</v>
      </c>
    </row>
    <row r="38" spans="1:20" ht="30">
      <c r="A38" s="9">
        <v>35</v>
      </c>
      <c r="B38" s="10" t="s">
        <v>93</v>
      </c>
      <c r="C38" s="10"/>
      <c r="D38" s="11" t="s">
        <v>94</v>
      </c>
      <c r="E38" s="18">
        <v>23705</v>
      </c>
      <c r="F38" s="18">
        <v>0</v>
      </c>
      <c r="G38" s="18">
        <v>23705</v>
      </c>
      <c r="H38" s="18">
        <v>0</v>
      </c>
      <c r="I38" s="19">
        <f t="shared" si="9"/>
        <v>0</v>
      </c>
      <c r="J38" s="20">
        <v>7018</v>
      </c>
      <c r="K38" s="20">
        <v>312</v>
      </c>
      <c r="L38" s="20">
        <v>6706</v>
      </c>
      <c r="M38" s="20">
        <v>0</v>
      </c>
      <c r="N38" s="21">
        <f t="shared" si="7"/>
        <v>0</v>
      </c>
      <c r="O38" s="22">
        <v>8225</v>
      </c>
      <c r="P38" s="22">
        <v>0</v>
      </c>
      <c r="Q38" s="22">
        <v>8225</v>
      </c>
      <c r="R38" s="22">
        <v>0</v>
      </c>
      <c r="S38" s="23">
        <f t="shared" si="8"/>
        <v>0</v>
      </c>
      <c r="T38" s="16" t="s">
        <v>95</v>
      </c>
    </row>
    <row r="39" spans="1:20" ht="30">
      <c r="A39" s="12">
        <v>36</v>
      </c>
      <c r="B39" s="11" t="s">
        <v>155</v>
      </c>
      <c r="C39" s="11" t="s">
        <v>156</v>
      </c>
      <c r="D39" s="11" t="s">
        <v>157</v>
      </c>
      <c r="E39" s="24">
        <v>841</v>
      </c>
      <c r="F39" s="24">
        <v>30</v>
      </c>
      <c r="G39" s="24">
        <v>800</v>
      </c>
      <c r="H39" s="24">
        <v>0</v>
      </c>
      <c r="I39" s="19">
        <f t="shared" si="9"/>
        <v>11</v>
      </c>
      <c r="J39" s="25">
        <v>1279</v>
      </c>
      <c r="K39" s="25">
        <v>0</v>
      </c>
      <c r="L39" s="25">
        <v>1279</v>
      </c>
      <c r="M39" s="25">
        <v>0</v>
      </c>
      <c r="N39" s="21">
        <f t="shared" si="7"/>
        <v>0</v>
      </c>
      <c r="O39" s="26">
        <v>1472</v>
      </c>
      <c r="P39" s="26">
        <v>0</v>
      </c>
      <c r="Q39" s="26">
        <v>1472</v>
      </c>
      <c r="R39" s="26">
        <v>0</v>
      </c>
      <c r="S39" s="23">
        <f t="shared" si="8"/>
        <v>0</v>
      </c>
      <c r="T39" s="17" t="s">
        <v>158</v>
      </c>
    </row>
    <row r="40" spans="1:20" ht="38.25">
      <c r="A40" s="9">
        <v>37</v>
      </c>
      <c r="B40" s="10" t="s">
        <v>61</v>
      </c>
      <c r="C40" s="10"/>
      <c r="D40" s="11" t="s">
        <v>62</v>
      </c>
      <c r="E40" s="18">
        <v>0</v>
      </c>
      <c r="F40" s="18">
        <v>0</v>
      </c>
      <c r="G40" s="18">
        <v>0</v>
      </c>
      <c r="H40" s="18">
        <v>0</v>
      </c>
      <c r="I40" s="19">
        <f t="shared" si="9"/>
        <v>0</v>
      </c>
      <c r="J40" s="20">
        <v>202</v>
      </c>
      <c r="K40" s="20">
        <v>202</v>
      </c>
      <c r="L40" s="20">
        <v>0</v>
      </c>
      <c r="M40" s="20">
        <v>202</v>
      </c>
      <c r="N40" s="21">
        <f t="shared" si="7"/>
        <v>0</v>
      </c>
      <c r="O40" s="22">
        <v>2825</v>
      </c>
      <c r="P40" s="22">
        <v>0</v>
      </c>
      <c r="Q40" s="22">
        <v>2825</v>
      </c>
      <c r="R40" s="22">
        <v>0</v>
      </c>
      <c r="S40" s="23">
        <f t="shared" si="8"/>
        <v>0</v>
      </c>
      <c r="T40" s="16" t="s">
        <v>63</v>
      </c>
    </row>
    <row r="41" spans="1:20" ht="25.5">
      <c r="A41" s="12">
        <v>38</v>
      </c>
      <c r="B41" s="11" t="s">
        <v>59</v>
      </c>
      <c r="C41" s="11"/>
      <c r="D41" s="11" t="s">
        <v>60</v>
      </c>
      <c r="E41" s="24">
        <v>7</v>
      </c>
      <c r="F41" s="24">
        <v>1</v>
      </c>
      <c r="G41" s="24">
        <v>6</v>
      </c>
      <c r="H41" s="24">
        <v>0</v>
      </c>
      <c r="I41" s="19">
        <f t="shared" si="9"/>
        <v>0</v>
      </c>
      <c r="J41" s="25">
        <v>27</v>
      </c>
      <c r="K41" s="25">
        <v>1</v>
      </c>
      <c r="L41" s="25">
        <v>26</v>
      </c>
      <c r="M41" s="25">
        <v>0</v>
      </c>
      <c r="N41" s="21">
        <f t="shared" si="7"/>
        <v>0</v>
      </c>
      <c r="O41" s="26">
        <v>54</v>
      </c>
      <c r="P41" s="26">
        <v>0</v>
      </c>
      <c r="Q41" s="26">
        <v>54</v>
      </c>
      <c r="R41" s="26">
        <v>0</v>
      </c>
      <c r="S41" s="23">
        <f t="shared" si="8"/>
        <v>0</v>
      </c>
      <c r="T41" s="17" t="s">
        <v>11</v>
      </c>
    </row>
    <row r="42" spans="1:20" ht="45">
      <c r="A42" s="9">
        <v>39</v>
      </c>
      <c r="B42" s="10" t="s">
        <v>64</v>
      </c>
      <c r="C42" s="10" t="s">
        <v>64</v>
      </c>
      <c r="D42" s="11" t="s">
        <v>65</v>
      </c>
      <c r="E42" s="18">
        <v>0</v>
      </c>
      <c r="F42" s="18">
        <v>0</v>
      </c>
      <c r="G42" s="18">
        <v>0</v>
      </c>
      <c r="H42" s="18">
        <v>0</v>
      </c>
      <c r="I42" s="19">
        <f t="shared" si="9"/>
        <v>0</v>
      </c>
      <c r="J42" s="20">
        <v>0</v>
      </c>
      <c r="K42" s="20">
        <v>0</v>
      </c>
      <c r="L42" s="20">
        <v>0</v>
      </c>
      <c r="M42" s="20">
        <v>0</v>
      </c>
      <c r="N42" s="21">
        <f t="shared" si="7"/>
        <v>0</v>
      </c>
      <c r="O42" s="22">
        <v>0</v>
      </c>
      <c r="P42" s="22">
        <v>0</v>
      </c>
      <c r="Q42" s="22">
        <v>0</v>
      </c>
      <c r="R42" s="22">
        <v>0</v>
      </c>
      <c r="S42" s="23">
        <f t="shared" si="8"/>
        <v>0</v>
      </c>
      <c r="T42" s="16" t="s">
        <v>184</v>
      </c>
    </row>
    <row r="43" spans="1:20" ht="25.5">
      <c r="A43" s="12">
        <v>40</v>
      </c>
      <c r="B43" s="11" t="s">
        <v>42</v>
      </c>
      <c r="C43" s="11" t="s">
        <v>42</v>
      </c>
      <c r="D43" s="11" t="s">
        <v>43</v>
      </c>
      <c r="E43" s="24">
        <v>0</v>
      </c>
      <c r="F43" s="24">
        <v>0</v>
      </c>
      <c r="G43" s="24">
        <v>0</v>
      </c>
      <c r="H43" s="24">
        <v>0</v>
      </c>
      <c r="I43" s="19">
        <f t="shared" si="9"/>
        <v>0</v>
      </c>
      <c r="J43" s="25">
        <v>8</v>
      </c>
      <c r="K43" s="25">
        <v>5</v>
      </c>
      <c r="L43" s="25">
        <v>0</v>
      </c>
      <c r="M43" s="25">
        <v>5</v>
      </c>
      <c r="N43" s="21">
        <f t="shared" si="7"/>
        <v>3</v>
      </c>
      <c r="O43" s="26">
        <v>22</v>
      </c>
      <c r="P43" s="26">
        <v>0</v>
      </c>
      <c r="Q43" s="26">
        <v>22</v>
      </c>
      <c r="R43" s="26">
        <v>0</v>
      </c>
      <c r="S43" s="23">
        <f t="shared" si="8"/>
        <v>0</v>
      </c>
      <c r="T43" s="17" t="s">
        <v>5</v>
      </c>
    </row>
    <row r="44" spans="1:20" ht="25.5">
      <c r="A44" s="9">
        <v>41</v>
      </c>
      <c r="B44" s="10" t="s">
        <v>49</v>
      </c>
      <c r="C44" s="10" t="s">
        <v>49</v>
      </c>
      <c r="D44" s="11" t="s">
        <v>50</v>
      </c>
      <c r="E44" s="18">
        <v>56</v>
      </c>
      <c r="F44" s="18">
        <v>6</v>
      </c>
      <c r="G44" s="18">
        <v>36</v>
      </c>
      <c r="H44" s="18">
        <v>0</v>
      </c>
      <c r="I44" s="19">
        <f t="shared" si="9"/>
        <v>14</v>
      </c>
      <c r="J44" s="20">
        <v>0</v>
      </c>
      <c r="K44" s="20">
        <v>0</v>
      </c>
      <c r="L44" s="20">
        <v>0</v>
      </c>
      <c r="M44" s="20">
        <v>0</v>
      </c>
      <c r="N44" s="21">
        <f t="shared" si="7"/>
        <v>0</v>
      </c>
      <c r="O44" s="22">
        <v>5</v>
      </c>
      <c r="P44" s="22">
        <v>5</v>
      </c>
      <c r="Q44" s="22">
        <v>0</v>
      </c>
      <c r="R44" s="22">
        <v>5</v>
      </c>
      <c r="S44" s="23">
        <f t="shared" si="8"/>
        <v>0</v>
      </c>
      <c r="T44" s="16" t="s">
        <v>5</v>
      </c>
    </row>
    <row r="45" spans="1:20" ht="25.5">
      <c r="A45" s="12">
        <v>42</v>
      </c>
      <c r="B45" s="11" t="s">
        <v>21</v>
      </c>
      <c r="C45" s="11"/>
      <c r="D45" s="11" t="s">
        <v>22</v>
      </c>
      <c r="E45" s="24">
        <v>690</v>
      </c>
      <c r="F45" s="24">
        <v>480</v>
      </c>
      <c r="G45" s="24">
        <v>0</v>
      </c>
      <c r="H45" s="24">
        <v>480</v>
      </c>
      <c r="I45" s="19">
        <f t="shared" si="9"/>
        <v>210</v>
      </c>
      <c r="J45" s="25">
        <v>100</v>
      </c>
      <c r="K45" s="25">
        <v>0</v>
      </c>
      <c r="L45" s="25">
        <v>100</v>
      </c>
      <c r="M45" s="25">
        <v>100</v>
      </c>
      <c r="N45" s="21">
        <f t="shared" si="7"/>
        <v>0</v>
      </c>
      <c r="O45" s="26">
        <v>100</v>
      </c>
      <c r="P45" s="26">
        <v>0</v>
      </c>
      <c r="Q45" s="26">
        <v>100</v>
      </c>
      <c r="R45" s="26">
        <v>100</v>
      </c>
      <c r="S45" s="23">
        <f t="shared" si="8"/>
        <v>0</v>
      </c>
      <c r="T45" s="17" t="s">
        <v>5</v>
      </c>
    </row>
    <row r="46" spans="1:20" ht="45">
      <c r="A46" s="9">
        <v>43</v>
      </c>
      <c r="B46" s="10" t="s">
        <v>149</v>
      </c>
      <c r="C46" s="10" t="s">
        <v>150</v>
      </c>
      <c r="D46" s="11" t="s">
        <v>151</v>
      </c>
      <c r="E46" s="18">
        <v>105</v>
      </c>
      <c r="F46" s="18">
        <v>0</v>
      </c>
      <c r="G46" s="18">
        <v>105</v>
      </c>
      <c r="H46" s="18">
        <v>0</v>
      </c>
      <c r="I46" s="19">
        <f t="shared" si="9"/>
        <v>0</v>
      </c>
      <c r="J46" s="20">
        <v>11</v>
      </c>
      <c r="K46" s="20">
        <v>0</v>
      </c>
      <c r="L46" s="20">
        <v>11</v>
      </c>
      <c r="M46" s="20">
        <v>0</v>
      </c>
      <c r="N46" s="21">
        <f t="shared" si="7"/>
        <v>0</v>
      </c>
      <c r="O46" s="22">
        <v>12</v>
      </c>
      <c r="P46" s="22">
        <v>0</v>
      </c>
      <c r="Q46" s="22">
        <v>12</v>
      </c>
      <c r="R46" s="22">
        <v>0</v>
      </c>
      <c r="S46" s="23">
        <f t="shared" si="8"/>
        <v>0</v>
      </c>
      <c r="T46" s="16" t="s">
        <v>152</v>
      </c>
    </row>
    <row r="47" spans="1:20" ht="30">
      <c r="A47" s="12">
        <v>44</v>
      </c>
      <c r="B47" s="11" t="s">
        <v>102</v>
      </c>
      <c r="C47" s="11" t="s">
        <v>102</v>
      </c>
      <c r="D47" s="11" t="s">
        <v>103</v>
      </c>
      <c r="E47" s="24">
        <v>18588</v>
      </c>
      <c r="F47" s="24">
        <v>578</v>
      </c>
      <c r="G47" s="24">
        <v>18010</v>
      </c>
      <c r="H47" s="24">
        <v>0</v>
      </c>
      <c r="I47" s="19">
        <f t="shared" si="9"/>
        <v>0</v>
      </c>
      <c r="J47" s="25">
        <v>3076</v>
      </c>
      <c r="K47" s="25">
        <v>0</v>
      </c>
      <c r="L47" s="25">
        <v>3076</v>
      </c>
      <c r="M47" s="25">
        <v>190</v>
      </c>
      <c r="N47" s="21">
        <f t="shared" si="7"/>
        <v>0</v>
      </c>
      <c r="O47" s="26">
        <v>2245</v>
      </c>
      <c r="P47" s="26">
        <v>0</v>
      </c>
      <c r="Q47" s="26">
        <v>2245</v>
      </c>
      <c r="R47" s="26">
        <v>120</v>
      </c>
      <c r="S47" s="23">
        <f t="shared" si="8"/>
        <v>0</v>
      </c>
      <c r="T47" s="17" t="s">
        <v>104</v>
      </c>
    </row>
    <row r="48" spans="1:20" ht="30">
      <c r="A48" s="9">
        <v>45</v>
      </c>
      <c r="B48" s="10" t="s">
        <v>134</v>
      </c>
      <c r="C48" s="10" t="s">
        <v>134</v>
      </c>
      <c r="D48" s="11" t="s">
        <v>135</v>
      </c>
      <c r="E48" s="32" t="s">
        <v>183</v>
      </c>
      <c r="F48" s="18">
        <v>0</v>
      </c>
      <c r="G48" s="18" t="s">
        <v>136</v>
      </c>
      <c r="H48" s="18">
        <v>0</v>
      </c>
      <c r="I48" s="33" t="s">
        <v>183</v>
      </c>
      <c r="J48" s="34" t="s">
        <v>183</v>
      </c>
      <c r="K48" s="20">
        <v>0</v>
      </c>
      <c r="L48" s="20" t="s">
        <v>136</v>
      </c>
      <c r="M48" s="20">
        <v>0</v>
      </c>
      <c r="N48" s="28" t="s">
        <v>183</v>
      </c>
      <c r="O48" s="35" t="s">
        <v>183</v>
      </c>
      <c r="P48" s="22">
        <v>0</v>
      </c>
      <c r="Q48" s="22" t="s">
        <v>136</v>
      </c>
      <c r="R48" s="22">
        <v>5</v>
      </c>
      <c r="S48" s="30" t="s">
        <v>183</v>
      </c>
      <c r="T48" s="16" t="s">
        <v>137</v>
      </c>
    </row>
    <row r="49" spans="1:20" ht="45">
      <c r="A49" s="12">
        <v>46</v>
      </c>
      <c r="B49" s="11" t="s">
        <v>38</v>
      </c>
      <c r="C49" s="11" t="s">
        <v>39</v>
      </c>
      <c r="D49" s="11" t="s">
        <v>40</v>
      </c>
      <c r="E49" s="24">
        <v>1048</v>
      </c>
      <c r="F49" s="24">
        <v>1048</v>
      </c>
      <c r="G49" s="24">
        <v>0</v>
      </c>
      <c r="H49" s="24">
        <v>38</v>
      </c>
      <c r="I49" s="19">
        <f>E49-F49-G49</f>
        <v>0</v>
      </c>
      <c r="J49" s="25">
        <v>6374</v>
      </c>
      <c r="K49" s="25">
        <v>41</v>
      </c>
      <c r="L49" s="25">
        <v>2598</v>
      </c>
      <c r="M49" s="25">
        <v>0</v>
      </c>
      <c r="N49" s="21">
        <f>J49-K49-L49</f>
        <v>3735</v>
      </c>
      <c r="O49" s="26">
        <v>11932</v>
      </c>
      <c r="P49" s="26">
        <v>0</v>
      </c>
      <c r="Q49" s="26">
        <v>11932</v>
      </c>
      <c r="R49" s="26">
        <v>0</v>
      </c>
      <c r="S49" s="23">
        <f>O49-P49-Q49</f>
        <v>0</v>
      </c>
      <c r="T49" s="17" t="s">
        <v>41</v>
      </c>
    </row>
    <row r="50" spans="1:20" ht="15">
      <c r="A50" s="9">
        <v>47</v>
      </c>
      <c r="B50" s="10" t="s">
        <v>66</v>
      </c>
      <c r="C50" s="10"/>
      <c r="D50" s="11" t="s">
        <v>67</v>
      </c>
      <c r="E50" s="18">
        <v>23</v>
      </c>
      <c r="F50" s="18">
        <v>23</v>
      </c>
      <c r="G50" s="18">
        <v>23</v>
      </c>
      <c r="H50" s="18">
        <v>0</v>
      </c>
      <c r="I50" s="19">
        <v>0</v>
      </c>
      <c r="J50" s="20">
        <v>14</v>
      </c>
      <c r="K50" s="20">
        <v>14</v>
      </c>
      <c r="L50" s="20">
        <v>14</v>
      </c>
      <c r="M50" s="20">
        <v>0</v>
      </c>
      <c r="N50" s="21">
        <v>0</v>
      </c>
      <c r="O50" s="22">
        <v>12</v>
      </c>
      <c r="P50" s="22">
        <v>12</v>
      </c>
      <c r="Q50" s="22">
        <v>12</v>
      </c>
      <c r="R50" s="22">
        <v>0</v>
      </c>
      <c r="S50" s="23">
        <v>0</v>
      </c>
      <c r="T50" s="16" t="s">
        <v>5</v>
      </c>
    </row>
    <row r="51" spans="1:20" ht="25.5">
      <c r="A51" s="12">
        <v>48</v>
      </c>
      <c r="B51" s="11" t="s">
        <v>3</v>
      </c>
      <c r="C51" s="11"/>
      <c r="D51" s="11" t="s">
        <v>4</v>
      </c>
      <c r="E51" s="24">
        <v>10</v>
      </c>
      <c r="F51" s="24">
        <v>10</v>
      </c>
      <c r="G51" s="24">
        <v>0</v>
      </c>
      <c r="H51" s="24">
        <v>10</v>
      </c>
      <c r="I51" s="19">
        <f aca="true" t="shared" si="10" ref="I51:I68">E51-F51-G51</f>
        <v>0</v>
      </c>
      <c r="J51" s="25">
        <v>2</v>
      </c>
      <c r="K51" s="25">
        <v>2</v>
      </c>
      <c r="L51" s="25">
        <v>0</v>
      </c>
      <c r="M51" s="25">
        <v>2</v>
      </c>
      <c r="N51" s="21">
        <f aca="true" t="shared" si="11" ref="N51:N68">J51-K51-L51</f>
        <v>0</v>
      </c>
      <c r="O51" s="26">
        <v>0</v>
      </c>
      <c r="P51" s="26">
        <v>0</v>
      </c>
      <c r="Q51" s="26">
        <v>0</v>
      </c>
      <c r="R51" s="26">
        <v>0</v>
      </c>
      <c r="S51" s="23">
        <f aca="true" t="shared" si="12" ref="S51:S68">O51-P51-Q51</f>
        <v>0</v>
      </c>
      <c r="T51" s="17" t="s">
        <v>5</v>
      </c>
    </row>
    <row r="52" spans="1:20" ht="30">
      <c r="A52" s="9">
        <v>49</v>
      </c>
      <c r="B52" s="10" t="s">
        <v>105</v>
      </c>
      <c r="C52" s="10" t="s">
        <v>105</v>
      </c>
      <c r="D52" s="11" t="s">
        <v>106</v>
      </c>
      <c r="E52" s="18">
        <v>3</v>
      </c>
      <c r="F52" s="18">
        <v>1</v>
      </c>
      <c r="G52" s="18">
        <v>2</v>
      </c>
      <c r="H52" s="18">
        <v>1</v>
      </c>
      <c r="I52" s="19">
        <f t="shared" si="10"/>
        <v>0</v>
      </c>
      <c r="J52" s="20">
        <v>9</v>
      </c>
      <c r="K52" s="20">
        <v>5</v>
      </c>
      <c r="L52" s="20">
        <v>0</v>
      </c>
      <c r="M52" s="20">
        <v>5</v>
      </c>
      <c r="N52" s="21">
        <f t="shared" si="11"/>
        <v>4</v>
      </c>
      <c r="O52" s="22">
        <v>17</v>
      </c>
      <c r="P52" s="22">
        <v>7</v>
      </c>
      <c r="Q52" s="22">
        <v>5</v>
      </c>
      <c r="R52" s="22">
        <v>7</v>
      </c>
      <c r="S52" s="23">
        <f t="shared" si="12"/>
        <v>5</v>
      </c>
      <c r="T52" s="16" t="s">
        <v>107</v>
      </c>
    </row>
    <row r="53" spans="1:20" ht="45">
      <c r="A53" s="12">
        <v>50</v>
      </c>
      <c r="B53" s="11" t="s">
        <v>14</v>
      </c>
      <c r="C53" s="11" t="s">
        <v>15</v>
      </c>
      <c r="D53" s="11" t="s">
        <v>16</v>
      </c>
      <c r="E53" s="24">
        <v>428</v>
      </c>
      <c r="F53" s="24">
        <v>49</v>
      </c>
      <c r="G53" s="24">
        <v>323</v>
      </c>
      <c r="H53" s="24">
        <v>0</v>
      </c>
      <c r="I53" s="19">
        <f t="shared" si="10"/>
        <v>56</v>
      </c>
      <c r="J53" s="25">
        <v>120</v>
      </c>
      <c r="K53" s="25">
        <v>9</v>
      </c>
      <c r="L53" s="25">
        <v>24</v>
      </c>
      <c r="M53" s="25">
        <v>0</v>
      </c>
      <c r="N53" s="21">
        <f t="shared" si="11"/>
        <v>87</v>
      </c>
      <c r="O53" s="26">
        <v>404</v>
      </c>
      <c r="P53" s="26">
        <v>0</v>
      </c>
      <c r="Q53" s="26">
        <v>404</v>
      </c>
      <c r="R53" s="26">
        <v>0</v>
      </c>
      <c r="S53" s="23">
        <f t="shared" si="12"/>
        <v>0</v>
      </c>
      <c r="T53" s="17" t="s">
        <v>17</v>
      </c>
    </row>
    <row r="54" spans="1:20" ht="15">
      <c r="A54" s="9">
        <v>51</v>
      </c>
      <c r="B54" s="10" t="s">
        <v>68</v>
      </c>
      <c r="C54" s="10"/>
      <c r="D54" s="11" t="s">
        <v>70</v>
      </c>
      <c r="E54" s="18">
        <v>0</v>
      </c>
      <c r="F54" s="18">
        <v>0</v>
      </c>
      <c r="G54" s="18">
        <v>0</v>
      </c>
      <c r="H54" s="18">
        <v>0</v>
      </c>
      <c r="I54" s="19">
        <f t="shared" si="10"/>
        <v>0</v>
      </c>
      <c r="J54" s="20">
        <v>600</v>
      </c>
      <c r="K54" s="20">
        <v>600</v>
      </c>
      <c r="L54" s="20">
        <v>0</v>
      </c>
      <c r="M54" s="20">
        <v>600</v>
      </c>
      <c r="N54" s="21">
        <f t="shared" si="11"/>
        <v>0</v>
      </c>
      <c r="O54" s="22">
        <v>0</v>
      </c>
      <c r="P54" s="22">
        <v>0</v>
      </c>
      <c r="Q54" s="22">
        <v>0</v>
      </c>
      <c r="R54" s="22">
        <v>0</v>
      </c>
      <c r="S54" s="23">
        <f t="shared" si="12"/>
        <v>0</v>
      </c>
      <c r="T54" s="16" t="s">
        <v>71</v>
      </c>
    </row>
    <row r="55" spans="1:20" ht="30">
      <c r="A55" s="12">
        <v>52</v>
      </c>
      <c r="B55" s="11" t="s">
        <v>46</v>
      </c>
      <c r="C55" s="11"/>
      <c r="D55" s="11" t="s">
        <v>47</v>
      </c>
      <c r="E55" s="24">
        <v>82</v>
      </c>
      <c r="F55" s="24">
        <v>57</v>
      </c>
      <c r="G55" s="24">
        <v>22</v>
      </c>
      <c r="H55" s="24">
        <v>0</v>
      </c>
      <c r="I55" s="19">
        <f t="shared" si="10"/>
        <v>3</v>
      </c>
      <c r="J55" s="25">
        <v>59</v>
      </c>
      <c r="K55" s="25">
        <v>22</v>
      </c>
      <c r="L55" s="25">
        <v>37</v>
      </c>
      <c r="M55" s="25">
        <v>0</v>
      </c>
      <c r="N55" s="21">
        <f t="shared" si="11"/>
        <v>0</v>
      </c>
      <c r="O55" s="26">
        <v>49</v>
      </c>
      <c r="P55" s="26">
        <v>27</v>
      </c>
      <c r="Q55" s="26">
        <v>20</v>
      </c>
      <c r="R55" s="26">
        <v>100</v>
      </c>
      <c r="S55" s="23">
        <f t="shared" si="12"/>
        <v>2</v>
      </c>
      <c r="T55" s="17" t="s">
        <v>48</v>
      </c>
    </row>
    <row r="56" spans="1:20" ht="25.5">
      <c r="A56" s="9">
        <v>53</v>
      </c>
      <c r="B56" s="10" t="s">
        <v>108</v>
      </c>
      <c r="C56" s="10" t="s">
        <v>109</v>
      </c>
      <c r="D56" s="11" t="s">
        <v>110</v>
      </c>
      <c r="E56" s="18">
        <v>312</v>
      </c>
      <c r="F56" s="18">
        <v>0</v>
      </c>
      <c r="G56" s="18">
        <v>312</v>
      </c>
      <c r="H56" s="18">
        <v>0</v>
      </c>
      <c r="I56" s="19">
        <f t="shared" si="10"/>
        <v>0</v>
      </c>
      <c r="J56" s="20">
        <v>96</v>
      </c>
      <c r="K56" s="20">
        <v>0</v>
      </c>
      <c r="L56" s="20">
        <v>96</v>
      </c>
      <c r="M56" s="20">
        <v>0</v>
      </c>
      <c r="N56" s="21">
        <f t="shared" si="11"/>
        <v>0</v>
      </c>
      <c r="O56" s="22">
        <v>85</v>
      </c>
      <c r="P56" s="22">
        <v>0</v>
      </c>
      <c r="Q56" s="22">
        <v>85</v>
      </c>
      <c r="R56" s="22">
        <v>0</v>
      </c>
      <c r="S56" s="23">
        <f t="shared" si="12"/>
        <v>0</v>
      </c>
      <c r="T56" s="16" t="s">
        <v>5</v>
      </c>
    </row>
    <row r="57" spans="1:20" ht="15">
      <c r="A57" s="12">
        <v>54</v>
      </c>
      <c r="B57" s="11" t="s">
        <v>52</v>
      </c>
      <c r="C57" s="11"/>
      <c r="D57" s="11" t="s">
        <v>53</v>
      </c>
      <c r="E57" s="24">
        <v>0</v>
      </c>
      <c r="F57" s="24">
        <v>0</v>
      </c>
      <c r="G57" s="24">
        <v>0</v>
      </c>
      <c r="H57" s="24">
        <v>0</v>
      </c>
      <c r="I57" s="19">
        <f t="shared" si="10"/>
        <v>0</v>
      </c>
      <c r="J57" s="25">
        <v>0</v>
      </c>
      <c r="K57" s="25">
        <v>0</v>
      </c>
      <c r="L57" s="25">
        <v>0</v>
      </c>
      <c r="M57" s="25">
        <v>0</v>
      </c>
      <c r="N57" s="21">
        <f t="shared" si="11"/>
        <v>0</v>
      </c>
      <c r="O57" s="26">
        <v>0</v>
      </c>
      <c r="P57" s="26">
        <v>0</v>
      </c>
      <c r="Q57" s="26">
        <v>0</v>
      </c>
      <c r="R57" s="26">
        <v>0</v>
      </c>
      <c r="S57" s="23">
        <f t="shared" si="12"/>
        <v>0</v>
      </c>
      <c r="T57" s="17"/>
    </row>
    <row r="58" spans="1:20" ht="15">
      <c r="A58" s="9">
        <v>55</v>
      </c>
      <c r="B58" s="10" t="s">
        <v>111</v>
      </c>
      <c r="C58" s="10" t="s">
        <v>111</v>
      </c>
      <c r="D58" s="11" t="s">
        <v>113</v>
      </c>
      <c r="E58" s="18">
        <v>6</v>
      </c>
      <c r="F58" s="18">
        <v>3</v>
      </c>
      <c r="G58" s="18">
        <v>0</v>
      </c>
      <c r="H58" s="18">
        <v>3</v>
      </c>
      <c r="I58" s="19">
        <f t="shared" si="10"/>
        <v>3</v>
      </c>
      <c r="J58" s="20">
        <v>0</v>
      </c>
      <c r="K58" s="20">
        <v>0</v>
      </c>
      <c r="L58" s="20">
        <v>0</v>
      </c>
      <c r="M58" s="20">
        <v>0</v>
      </c>
      <c r="N58" s="21">
        <f t="shared" si="11"/>
        <v>0</v>
      </c>
      <c r="O58" s="22">
        <v>0</v>
      </c>
      <c r="P58" s="22">
        <v>0</v>
      </c>
      <c r="Q58" s="22">
        <v>0</v>
      </c>
      <c r="R58" s="22">
        <v>0</v>
      </c>
      <c r="S58" s="23">
        <f t="shared" si="12"/>
        <v>0</v>
      </c>
      <c r="T58" s="16" t="s">
        <v>5</v>
      </c>
    </row>
    <row r="59" spans="1:20" ht="306.75" customHeight="1">
      <c r="A59" s="12">
        <v>56</v>
      </c>
      <c r="B59" s="11" t="s">
        <v>35</v>
      </c>
      <c r="C59" s="11"/>
      <c r="D59" s="11" t="s">
        <v>36</v>
      </c>
      <c r="E59" s="24">
        <v>0</v>
      </c>
      <c r="F59" s="24">
        <v>0</v>
      </c>
      <c r="G59" s="24">
        <v>0</v>
      </c>
      <c r="H59" s="24">
        <v>0</v>
      </c>
      <c r="I59" s="19">
        <f t="shared" si="10"/>
        <v>0</v>
      </c>
      <c r="J59" s="25">
        <v>0</v>
      </c>
      <c r="K59" s="25">
        <v>0</v>
      </c>
      <c r="L59" s="25">
        <v>0</v>
      </c>
      <c r="M59" s="25">
        <v>0</v>
      </c>
      <c r="N59" s="21">
        <f t="shared" si="11"/>
        <v>0</v>
      </c>
      <c r="O59" s="26">
        <v>0</v>
      </c>
      <c r="P59" s="26">
        <v>0</v>
      </c>
      <c r="Q59" s="26">
        <v>0</v>
      </c>
      <c r="R59" s="26">
        <v>0</v>
      </c>
      <c r="S59" s="23">
        <f t="shared" si="12"/>
        <v>0</v>
      </c>
      <c r="T59" s="17" t="s">
        <v>37</v>
      </c>
    </row>
    <row r="60" spans="1:20" ht="30">
      <c r="A60" s="9">
        <v>57</v>
      </c>
      <c r="B60" s="10" t="s">
        <v>143</v>
      </c>
      <c r="C60" s="10"/>
      <c r="D60" s="11" t="s">
        <v>144</v>
      </c>
      <c r="E60" s="18">
        <v>9300</v>
      </c>
      <c r="F60" s="18">
        <v>1100</v>
      </c>
      <c r="G60" s="18">
        <v>8200</v>
      </c>
      <c r="H60" s="18">
        <v>0</v>
      </c>
      <c r="I60" s="19">
        <f t="shared" si="10"/>
        <v>0</v>
      </c>
      <c r="J60" s="20">
        <v>2000</v>
      </c>
      <c r="K60" s="20">
        <v>0</v>
      </c>
      <c r="L60" s="20">
        <v>2000</v>
      </c>
      <c r="M60" s="20">
        <v>0</v>
      </c>
      <c r="N60" s="21">
        <f t="shared" si="11"/>
        <v>0</v>
      </c>
      <c r="O60" s="22">
        <v>2500</v>
      </c>
      <c r="P60" s="22">
        <v>0</v>
      </c>
      <c r="Q60" s="22">
        <v>2500</v>
      </c>
      <c r="R60" s="22">
        <v>0</v>
      </c>
      <c r="S60" s="23">
        <f t="shared" si="12"/>
        <v>0</v>
      </c>
      <c r="T60" s="40" t="s">
        <v>190</v>
      </c>
    </row>
    <row r="61" spans="1:20" ht="15">
      <c r="A61" s="12">
        <v>58</v>
      </c>
      <c r="B61" s="11" t="s">
        <v>78</v>
      </c>
      <c r="C61" s="11" t="s">
        <v>79</v>
      </c>
      <c r="D61" s="11" t="s">
        <v>80</v>
      </c>
      <c r="E61" s="24">
        <v>0</v>
      </c>
      <c r="F61" s="24">
        <v>0</v>
      </c>
      <c r="G61" s="24">
        <v>0</v>
      </c>
      <c r="H61" s="24">
        <v>0</v>
      </c>
      <c r="I61" s="19">
        <f t="shared" si="10"/>
        <v>0</v>
      </c>
      <c r="J61" s="25">
        <v>45</v>
      </c>
      <c r="K61" s="25">
        <v>45</v>
      </c>
      <c r="L61" s="25">
        <v>0</v>
      </c>
      <c r="M61" s="25">
        <v>45</v>
      </c>
      <c r="N61" s="21">
        <f t="shared" si="11"/>
        <v>0</v>
      </c>
      <c r="O61" s="26">
        <v>331</v>
      </c>
      <c r="P61" s="26">
        <v>0</v>
      </c>
      <c r="Q61" s="26">
        <v>331</v>
      </c>
      <c r="R61" s="26">
        <v>40</v>
      </c>
      <c r="S61" s="23">
        <f t="shared" si="12"/>
        <v>0</v>
      </c>
      <c r="T61" s="17" t="s">
        <v>5</v>
      </c>
    </row>
    <row r="62" spans="1:20" ht="38.25">
      <c r="A62" s="9">
        <v>59</v>
      </c>
      <c r="B62" s="10" t="s">
        <v>147</v>
      </c>
      <c r="C62" s="10"/>
      <c r="D62" s="11" t="s">
        <v>148</v>
      </c>
      <c r="E62" s="18">
        <v>92</v>
      </c>
      <c r="F62" s="18">
        <v>0</v>
      </c>
      <c r="G62" s="18">
        <v>0</v>
      </c>
      <c r="H62" s="18">
        <v>0</v>
      </c>
      <c r="I62" s="19">
        <f t="shared" si="10"/>
        <v>92</v>
      </c>
      <c r="J62" s="20">
        <v>74</v>
      </c>
      <c r="K62" s="20">
        <v>1</v>
      </c>
      <c r="L62" s="20">
        <v>3</v>
      </c>
      <c r="M62" s="20">
        <v>1</v>
      </c>
      <c r="N62" s="21">
        <f t="shared" si="11"/>
        <v>70</v>
      </c>
      <c r="O62" s="22">
        <v>100</v>
      </c>
      <c r="P62" s="22">
        <v>0</v>
      </c>
      <c r="Q62" s="22">
        <v>100</v>
      </c>
      <c r="R62" s="22">
        <v>5</v>
      </c>
      <c r="S62" s="23">
        <f t="shared" si="12"/>
        <v>0</v>
      </c>
      <c r="T62" s="16" t="s">
        <v>5</v>
      </c>
    </row>
    <row r="63" spans="1:20" ht="30">
      <c r="A63" s="12">
        <v>60</v>
      </c>
      <c r="B63" s="11" t="s">
        <v>131</v>
      </c>
      <c r="C63" s="11" t="s">
        <v>131</v>
      </c>
      <c r="D63" s="11" t="s">
        <v>132</v>
      </c>
      <c r="E63" s="24">
        <v>45</v>
      </c>
      <c r="F63" s="24">
        <v>6</v>
      </c>
      <c r="G63" s="24">
        <v>39</v>
      </c>
      <c r="H63" s="24">
        <v>23</v>
      </c>
      <c r="I63" s="19">
        <f t="shared" si="10"/>
        <v>0</v>
      </c>
      <c r="J63" s="25">
        <v>6</v>
      </c>
      <c r="K63" s="25">
        <v>0</v>
      </c>
      <c r="L63" s="25">
        <v>6</v>
      </c>
      <c r="M63" s="25">
        <v>3</v>
      </c>
      <c r="N63" s="21">
        <f t="shared" si="11"/>
        <v>0</v>
      </c>
      <c r="O63" s="26">
        <v>12</v>
      </c>
      <c r="P63" s="26">
        <v>0</v>
      </c>
      <c r="Q63" s="26">
        <v>12</v>
      </c>
      <c r="R63" s="26">
        <v>6</v>
      </c>
      <c r="S63" s="23">
        <f t="shared" si="12"/>
        <v>0</v>
      </c>
      <c r="T63" s="17" t="s">
        <v>133</v>
      </c>
    </row>
    <row r="64" spans="1:20" ht="39">
      <c r="A64" s="9">
        <v>61</v>
      </c>
      <c r="B64" s="10" t="s">
        <v>188</v>
      </c>
      <c r="C64" s="10" t="s">
        <v>11</v>
      </c>
      <c r="D64" s="42" t="s">
        <v>191</v>
      </c>
      <c r="E64" s="18">
        <v>5</v>
      </c>
      <c r="F64" s="18">
        <v>5</v>
      </c>
      <c r="G64" s="18">
        <v>0</v>
      </c>
      <c r="H64" s="18">
        <v>0</v>
      </c>
      <c r="I64" s="19">
        <f t="shared" si="10"/>
        <v>0</v>
      </c>
      <c r="J64" s="20">
        <v>5</v>
      </c>
      <c r="K64" s="20">
        <v>5</v>
      </c>
      <c r="L64" s="20">
        <v>0</v>
      </c>
      <c r="M64" s="20">
        <v>0</v>
      </c>
      <c r="N64" s="21">
        <f t="shared" si="11"/>
        <v>0</v>
      </c>
      <c r="O64" s="22">
        <v>6</v>
      </c>
      <c r="P64" s="22">
        <v>6</v>
      </c>
      <c r="Q64" s="22">
        <v>0</v>
      </c>
      <c r="R64" s="22">
        <v>6</v>
      </c>
      <c r="S64" s="23">
        <f t="shared" si="12"/>
        <v>0</v>
      </c>
      <c r="T64" s="16" t="s">
        <v>192</v>
      </c>
    </row>
    <row r="65" spans="1:20" ht="26.25">
      <c r="A65" s="12">
        <v>62</v>
      </c>
      <c r="B65" s="11" t="s">
        <v>189</v>
      </c>
      <c r="C65" s="41" t="s">
        <v>73</v>
      </c>
      <c r="D65" s="36" t="s">
        <v>214</v>
      </c>
      <c r="E65" s="24">
        <v>0</v>
      </c>
      <c r="F65" s="24">
        <v>0</v>
      </c>
      <c r="G65" s="24">
        <v>0</v>
      </c>
      <c r="H65" s="24">
        <v>2200</v>
      </c>
      <c r="I65" s="19">
        <f t="shared" si="10"/>
        <v>0</v>
      </c>
      <c r="J65" s="25">
        <v>0</v>
      </c>
      <c r="K65" s="25">
        <v>0</v>
      </c>
      <c r="L65" s="25">
        <v>0</v>
      </c>
      <c r="M65" s="25">
        <v>0</v>
      </c>
      <c r="N65" s="21">
        <f t="shared" si="11"/>
        <v>0</v>
      </c>
      <c r="O65" s="26">
        <v>2988</v>
      </c>
      <c r="P65" s="26">
        <v>0</v>
      </c>
      <c r="Q65" s="26">
        <v>2988</v>
      </c>
      <c r="R65" s="26">
        <v>0</v>
      </c>
      <c r="S65" s="23">
        <f t="shared" si="12"/>
        <v>0</v>
      </c>
      <c r="T65" s="17" t="s">
        <v>225</v>
      </c>
    </row>
    <row r="66" spans="1:20" ht="45">
      <c r="A66" s="9">
        <v>63</v>
      </c>
      <c r="B66" s="10" t="s">
        <v>96</v>
      </c>
      <c r="C66" s="10" t="s">
        <v>96</v>
      </c>
      <c r="D66" s="11" t="s">
        <v>97</v>
      </c>
      <c r="E66" s="18">
        <v>221</v>
      </c>
      <c r="F66" s="18">
        <v>138</v>
      </c>
      <c r="G66" s="18">
        <v>30</v>
      </c>
      <c r="H66" s="18">
        <v>0</v>
      </c>
      <c r="I66" s="19">
        <f t="shared" si="10"/>
        <v>53</v>
      </c>
      <c r="J66" s="20">
        <v>292</v>
      </c>
      <c r="K66" s="20">
        <v>54</v>
      </c>
      <c r="L66" s="20">
        <v>64</v>
      </c>
      <c r="M66" s="20">
        <v>0</v>
      </c>
      <c r="N66" s="21">
        <f t="shared" si="11"/>
        <v>174</v>
      </c>
      <c r="O66" s="22">
        <v>278</v>
      </c>
      <c r="P66" s="22">
        <v>50</v>
      </c>
      <c r="Q66" s="22">
        <v>42</v>
      </c>
      <c r="R66" s="22">
        <v>50</v>
      </c>
      <c r="S66" s="23">
        <f t="shared" si="12"/>
        <v>186</v>
      </c>
      <c r="T66" s="16" t="s">
        <v>98</v>
      </c>
    </row>
    <row r="67" spans="1:20" ht="25.5">
      <c r="A67" s="12"/>
      <c r="B67" s="11" t="s">
        <v>216</v>
      </c>
      <c r="C67" s="11"/>
      <c r="D67" s="11"/>
      <c r="E67" s="24">
        <f>SUM(E4:E15,E17:E24)</f>
        <v>124326</v>
      </c>
      <c r="F67" s="24">
        <f aca="true" t="shared" si="13" ref="F67:R67">SUM(F4:F15,F17:F24)</f>
        <v>52332</v>
      </c>
      <c r="G67" s="24">
        <f t="shared" si="13"/>
        <v>58584</v>
      </c>
      <c r="H67" s="24">
        <f t="shared" si="13"/>
        <v>16670</v>
      </c>
      <c r="I67" s="19">
        <f t="shared" si="10"/>
        <v>13410</v>
      </c>
      <c r="J67" s="25">
        <f t="shared" si="13"/>
        <v>71884</v>
      </c>
      <c r="K67" s="25">
        <f t="shared" si="13"/>
        <v>11967</v>
      </c>
      <c r="L67" s="25">
        <f t="shared" si="13"/>
        <v>18921</v>
      </c>
      <c r="M67" s="25">
        <f t="shared" si="13"/>
        <v>8196</v>
      </c>
      <c r="N67" s="21">
        <f t="shared" si="11"/>
        <v>40996</v>
      </c>
      <c r="O67" s="46">
        <f t="shared" si="13"/>
        <v>96997</v>
      </c>
      <c r="P67" s="46">
        <f t="shared" si="13"/>
        <v>8873</v>
      </c>
      <c r="Q67" s="46">
        <f t="shared" si="13"/>
        <v>70899</v>
      </c>
      <c r="R67" s="46">
        <f t="shared" si="13"/>
        <v>13514</v>
      </c>
      <c r="S67" s="23">
        <f t="shared" si="12"/>
        <v>17225</v>
      </c>
      <c r="T67" s="45"/>
    </row>
    <row r="68" spans="1:20" ht="25.5">
      <c r="A68" s="9"/>
      <c r="B68" s="10" t="s">
        <v>215</v>
      </c>
      <c r="C68" s="10"/>
      <c r="D68" s="11"/>
      <c r="E68" s="18">
        <f>SUM(E67,E25:E66)</f>
        <v>483599</v>
      </c>
      <c r="F68" s="18">
        <f aca="true" t="shared" si="14" ref="F68:R68">SUM(F67,F25:F66)</f>
        <v>65365</v>
      </c>
      <c r="G68" s="18">
        <f t="shared" si="14"/>
        <v>379795</v>
      </c>
      <c r="H68" s="18">
        <f t="shared" si="14"/>
        <v>25625</v>
      </c>
      <c r="I68" s="19">
        <f t="shared" si="10"/>
        <v>38439</v>
      </c>
      <c r="J68" s="20">
        <f t="shared" si="14"/>
        <v>220235</v>
      </c>
      <c r="K68" s="20">
        <f t="shared" si="14"/>
        <v>14492</v>
      </c>
      <c r="L68" s="20">
        <f t="shared" si="14"/>
        <v>160354</v>
      </c>
      <c r="M68" s="20">
        <f t="shared" si="14"/>
        <v>12753</v>
      </c>
      <c r="N68" s="21">
        <f t="shared" si="11"/>
        <v>45389</v>
      </c>
      <c r="O68" s="44">
        <f t="shared" si="14"/>
        <v>363887</v>
      </c>
      <c r="P68" s="44">
        <f t="shared" si="14"/>
        <v>10239</v>
      </c>
      <c r="Q68" s="44">
        <f t="shared" si="14"/>
        <v>335364</v>
      </c>
      <c r="R68" s="44">
        <f t="shared" si="14"/>
        <v>21079</v>
      </c>
      <c r="S68" s="23">
        <f t="shared" si="12"/>
        <v>18284</v>
      </c>
      <c r="T68" s="45"/>
    </row>
    <row r="69" spans="1:2" s="14" customFormat="1" ht="12.75">
      <c r="A69" s="37" t="s">
        <v>198</v>
      </c>
      <c r="B69" s="38"/>
    </row>
    <row r="70" spans="1:2" s="14" customFormat="1" ht="12.75">
      <c r="A70" s="38"/>
      <c r="B70" s="38" t="s">
        <v>206</v>
      </c>
    </row>
    <row r="71" spans="1:2" s="14" customFormat="1" ht="12.75">
      <c r="A71" s="38"/>
      <c r="B71" s="38" t="s">
        <v>199</v>
      </c>
    </row>
    <row r="72" spans="1:12" s="14" customFormat="1" ht="12.75">
      <c r="A72" s="38"/>
      <c r="B72" s="38" t="s">
        <v>200</v>
      </c>
      <c r="L72" s="47"/>
    </row>
    <row r="73" spans="1:2" s="14" customFormat="1" ht="12.75">
      <c r="A73" s="38"/>
      <c r="B73" s="38"/>
    </row>
    <row r="74" spans="1:12" s="14" customFormat="1" ht="12.75">
      <c r="A74" s="38"/>
      <c r="B74" s="37" t="s">
        <v>201</v>
      </c>
      <c r="L74" s="48"/>
    </row>
    <row r="75" spans="1:13" s="14" customFormat="1" ht="12.75">
      <c r="A75" s="38"/>
      <c r="B75" s="38" t="s">
        <v>202</v>
      </c>
      <c r="M75" s="49"/>
    </row>
    <row r="76" spans="1:2" s="14" customFormat="1" ht="12.75">
      <c r="A76" s="38"/>
      <c r="B76" s="38"/>
    </row>
    <row r="77" spans="1:2" s="14" customFormat="1" ht="12.75">
      <c r="A77" s="38"/>
      <c r="B77" s="37" t="s">
        <v>168</v>
      </c>
    </row>
    <row r="78" spans="1:11" s="14" customFormat="1" ht="12.75">
      <c r="A78" s="38"/>
      <c r="B78" s="38" t="s">
        <v>203</v>
      </c>
      <c r="K78" s="43"/>
    </row>
    <row r="79" spans="1:2" s="14" customFormat="1" ht="12.75">
      <c r="A79" s="38"/>
      <c r="B79" s="38"/>
    </row>
    <row r="80" spans="1:2" s="14" customFormat="1" ht="12.75">
      <c r="A80" s="38"/>
      <c r="B80" s="37" t="s">
        <v>169</v>
      </c>
    </row>
    <row r="81" spans="1:2" s="14" customFormat="1" ht="12.75">
      <c r="A81" s="38"/>
      <c r="B81" s="38" t="s">
        <v>207</v>
      </c>
    </row>
    <row r="82" spans="1:2" s="14" customFormat="1" ht="12.75">
      <c r="A82" s="38"/>
      <c r="B82" s="38"/>
    </row>
    <row r="83" spans="1:2" s="14" customFormat="1" ht="12.75">
      <c r="A83" s="38"/>
      <c r="B83" s="37" t="s">
        <v>204</v>
      </c>
    </row>
    <row r="84" spans="1:2" s="14" customFormat="1" ht="12.75">
      <c r="A84" s="38"/>
      <c r="B84" s="38" t="s">
        <v>205</v>
      </c>
    </row>
    <row r="85" s="14" customFormat="1" ht="12.75"/>
    <row r="86" s="14" customFormat="1" ht="12.75">
      <c r="B86" s="39" t="s">
        <v>174</v>
      </c>
    </row>
    <row r="87" s="14" customFormat="1" ht="12.75">
      <c r="B87" s="14" t="s">
        <v>208</v>
      </c>
    </row>
    <row r="88" s="14" customFormat="1" ht="12.75"/>
    <row r="89" s="14" customFormat="1" ht="12.75">
      <c r="B89" s="39"/>
    </row>
    <row r="90" s="14" customFormat="1" ht="12.75">
      <c r="B90" s="38"/>
    </row>
    <row r="91" s="14" customFormat="1" ht="12.75"/>
    <row r="92" s="14" customFormat="1" ht="12.75"/>
    <row r="93" s="14" customFormat="1" ht="12.75"/>
    <row r="94" s="14" customFormat="1" ht="12.75"/>
    <row r="95" s="14" customFormat="1" ht="12.75"/>
    <row r="96" s="14" customFormat="1" ht="12.75"/>
    <row r="97" s="14" customFormat="1" ht="12.75"/>
    <row r="98" s="14" customFormat="1" ht="12.75"/>
    <row r="99" s="14" customFormat="1" ht="12.75"/>
    <row r="100" s="14" customFormat="1" ht="12.75"/>
    <row r="101" s="14" customFormat="1" ht="12.75"/>
    <row r="102" s="14" customFormat="1" ht="12.75"/>
    <row r="103" s="14" customFormat="1" ht="12.75"/>
    <row r="104" s="14" customFormat="1" ht="12.75"/>
    <row r="105" s="14" customFormat="1" ht="12.75"/>
    <row r="106" s="14" customFormat="1" ht="12.75"/>
    <row r="107" s="14" customFormat="1" ht="12.75"/>
    <row r="108" s="14" customFormat="1" ht="12.75"/>
    <row r="109" s="14" customFormat="1" ht="12.75"/>
    <row r="110" s="14" customFormat="1" ht="12.75"/>
    <row r="111" s="14" customFormat="1" ht="12.75"/>
    <row r="112" s="14" customFormat="1" ht="12.75"/>
    <row r="113" s="14" customFormat="1" ht="12.75"/>
    <row r="114" s="14" customFormat="1" ht="12.75"/>
    <row r="115" s="14" customFormat="1" ht="12.75"/>
    <row r="116" s="14" customFormat="1" ht="12.75"/>
    <row r="117" s="14" customFormat="1" ht="12.75"/>
    <row r="118" s="14" customFormat="1" ht="12.75"/>
    <row r="119" s="14" customFormat="1" ht="12.75"/>
    <row r="120" s="14" customFormat="1" ht="12.75"/>
    <row r="121" s="14" customFormat="1" ht="12.75"/>
    <row r="122" s="14" customFormat="1" ht="12.75"/>
    <row r="123" s="14" customFormat="1" ht="12.75"/>
    <row r="124" s="14" customFormat="1" ht="12.75"/>
    <row r="125" s="14" customFormat="1" ht="12.75"/>
    <row r="126" s="14" customFormat="1" ht="12.75"/>
    <row r="127" s="14" customFormat="1" ht="12.75"/>
    <row r="128" s="14" customFormat="1" ht="12.75"/>
    <row r="129" s="14" customFormat="1" ht="12.75"/>
    <row r="130" s="14" customFormat="1" ht="12.75"/>
    <row r="131" s="14" customFormat="1" ht="12.75"/>
    <row r="132" s="14" customFormat="1" ht="12.75"/>
    <row r="133" s="14" customFormat="1" ht="12.75"/>
    <row r="134" s="14" customFormat="1" ht="12.75"/>
    <row r="135" s="14" customFormat="1" ht="12.75"/>
    <row r="136" s="14" customFormat="1" ht="12.75"/>
    <row r="137" s="14" customFormat="1" ht="12.75"/>
    <row r="138" s="14" customFormat="1" ht="12.75"/>
    <row r="139" s="14" customFormat="1" ht="12.75"/>
    <row r="140" s="14" customFormat="1" ht="12.75"/>
    <row r="141" s="14" customFormat="1" ht="12.75"/>
    <row r="142" s="14" customFormat="1" ht="12.75"/>
    <row r="143" s="14" customFormat="1" ht="12.75"/>
    <row r="144" s="14" customFormat="1" ht="12.75"/>
    <row r="145" s="14" customFormat="1" ht="12.75"/>
    <row r="146" s="14" customFormat="1" ht="12.75"/>
    <row r="147" s="14" customFormat="1" ht="12.75"/>
    <row r="148" s="14" customFormat="1" ht="12.75"/>
    <row r="149" s="14" customFormat="1" ht="12.75"/>
    <row r="150" s="14" customFormat="1" ht="12.75"/>
    <row r="151" s="14" customFormat="1" ht="12.75"/>
    <row r="152" s="14" customFormat="1" ht="12.75"/>
    <row r="153" s="14" customFormat="1" ht="12.75"/>
    <row r="154" s="14" customFormat="1" ht="12.75"/>
    <row r="155" s="14" customFormat="1" ht="12.75"/>
    <row r="156" s="14" customFormat="1" ht="12.75"/>
    <row r="157" s="14" customFormat="1" ht="12.75"/>
    <row r="158" s="14" customFormat="1" ht="12.75"/>
    <row r="159" s="14" customFormat="1" ht="12.75"/>
    <row r="160" s="14" customFormat="1" ht="12.75"/>
    <row r="161" s="14" customFormat="1" ht="12.75"/>
    <row r="162" s="14" customFormat="1" ht="12.75"/>
    <row r="163" s="14" customFormat="1" ht="12.75"/>
    <row r="164" s="14" customFormat="1" ht="12.75"/>
    <row r="165" s="14" customFormat="1" ht="12.75"/>
    <row r="166" s="14" customFormat="1" ht="12.75"/>
    <row r="167" s="14" customFormat="1" ht="12.75"/>
    <row r="168" s="14" customFormat="1" ht="12.75"/>
    <row r="169" s="14" customFormat="1" ht="12.75"/>
    <row r="170" s="14" customFormat="1" ht="12.75"/>
    <row r="171" s="14" customFormat="1" ht="12.75"/>
    <row r="172" s="14" customFormat="1" ht="12.75"/>
    <row r="173" s="14" customFormat="1" ht="12.75"/>
    <row r="174" s="14" customFormat="1" ht="12.75"/>
    <row r="175" s="14" customFormat="1" ht="12.75"/>
    <row r="176" s="14" customFormat="1" ht="12.75"/>
    <row r="177" s="14" customFormat="1" ht="12.75"/>
    <row r="178" s="14" customFormat="1" ht="12.75"/>
    <row r="179" s="14" customFormat="1" ht="12.75"/>
    <row r="180" s="14" customFormat="1" ht="12.75"/>
    <row r="181" s="14" customFormat="1" ht="12.75"/>
    <row r="182" s="14" customFormat="1" ht="12.75"/>
    <row r="183" s="14" customFormat="1" ht="12.75"/>
    <row r="184" s="14" customFormat="1" ht="12.75"/>
    <row r="185" s="14" customFormat="1" ht="12.75"/>
    <row r="186" s="14" customFormat="1" ht="12.75"/>
    <row r="187" s="14" customFormat="1" ht="12.75"/>
    <row r="188" s="14" customFormat="1" ht="12.75"/>
    <row r="189" s="14" customFormat="1" ht="12.75"/>
    <row r="190" s="14" customFormat="1" ht="12.75"/>
    <row r="191" s="14" customFormat="1" ht="12.75"/>
    <row r="192" s="14" customFormat="1" ht="12.75"/>
    <row r="193" s="14" customFormat="1" ht="12.75"/>
    <row r="194" s="14" customFormat="1" ht="12.75"/>
    <row r="195" s="14" customFormat="1" ht="12.75"/>
    <row r="196" s="14" customFormat="1" ht="12.75"/>
    <row r="197" s="14" customFormat="1" ht="12.75"/>
    <row r="198" s="14" customFormat="1" ht="12.75"/>
    <row r="199" s="14" customFormat="1" ht="12.75"/>
    <row r="200" s="14" customFormat="1" ht="12.75"/>
    <row r="201" s="14" customFormat="1" ht="12.75"/>
    <row r="202" s="14" customFormat="1" ht="12.75"/>
    <row r="203" s="14" customFormat="1" ht="12.75"/>
    <row r="204" s="14" customFormat="1" ht="12.75"/>
    <row r="205" s="14" customFormat="1" ht="12.75"/>
    <row r="206" s="14" customFormat="1" ht="12.75"/>
    <row r="207" s="14" customFormat="1" ht="12.75"/>
    <row r="208" s="14" customFormat="1" ht="12.75"/>
    <row r="209" s="14" customFormat="1" ht="12.75"/>
    <row r="210" s="14" customFormat="1" ht="12.75"/>
    <row r="211" s="14" customFormat="1" ht="12.75"/>
    <row r="212" s="14" customFormat="1" ht="12.75"/>
    <row r="213" s="14" customFormat="1" ht="12.75"/>
    <row r="214" s="14" customFormat="1" ht="12.75"/>
    <row r="215" s="14" customFormat="1" ht="12.75"/>
    <row r="216" s="14" customFormat="1" ht="12.75"/>
    <row r="217" s="14" customFormat="1" ht="12.75"/>
    <row r="218" s="14" customFormat="1" ht="12.75"/>
    <row r="219" s="14" customFormat="1" ht="12.75"/>
    <row r="220" s="14" customFormat="1" ht="12.75"/>
    <row r="221" s="14" customFormat="1" ht="12.75"/>
    <row r="222" s="14" customFormat="1" ht="12.75"/>
    <row r="223" s="14" customFormat="1" ht="12.75"/>
    <row r="224" s="14" customFormat="1" ht="12.75"/>
    <row r="225" s="14" customFormat="1" ht="12.75"/>
    <row r="226" s="14" customFormat="1" ht="12.75"/>
    <row r="227" s="14" customFormat="1" ht="12.75"/>
    <row r="228" s="14" customFormat="1" ht="12.75"/>
    <row r="229" s="14" customFormat="1" ht="12.75"/>
    <row r="230" s="14" customFormat="1" ht="12.75"/>
    <row r="231" s="14" customFormat="1" ht="12.75"/>
    <row r="232" s="14" customFormat="1" ht="12.75"/>
    <row r="233" s="14" customFormat="1" ht="12.75"/>
    <row r="234" s="14" customFormat="1" ht="12.75"/>
    <row r="235" s="14" customFormat="1" ht="12.75"/>
    <row r="236" s="14" customFormat="1" ht="12.75"/>
    <row r="237" s="14" customFormat="1" ht="12.75"/>
    <row r="238" s="14" customFormat="1" ht="12.75"/>
    <row r="239" s="14" customFormat="1" ht="12.75"/>
    <row r="240" s="14" customFormat="1" ht="12.75"/>
    <row r="241" s="14" customFormat="1" ht="12.75"/>
    <row r="242" s="14" customFormat="1" ht="12.75"/>
    <row r="243" s="14" customFormat="1" ht="12.75"/>
    <row r="244" s="14" customFormat="1" ht="12.75"/>
    <row r="245" s="14" customFormat="1" ht="12.75"/>
    <row r="246" s="14" customFormat="1" ht="12.75"/>
    <row r="247" s="14" customFormat="1" ht="12.75"/>
    <row r="248" s="14" customFormat="1" ht="12.75"/>
    <row r="249" s="14" customFormat="1" ht="12.75"/>
    <row r="250" s="14" customFormat="1" ht="12.75"/>
    <row r="251" s="14" customFormat="1" ht="12.75"/>
    <row r="252" s="14" customFormat="1" ht="12.75"/>
    <row r="253" s="14" customFormat="1" ht="12.75"/>
    <row r="254" s="14" customFormat="1" ht="12.75"/>
    <row r="255" s="14" customFormat="1" ht="12.75"/>
    <row r="256" s="14" customFormat="1" ht="12.75"/>
    <row r="257" s="14" customFormat="1" ht="12.75"/>
    <row r="258" s="14" customFormat="1" ht="12.75"/>
    <row r="259" s="14" customFormat="1" ht="12.75"/>
    <row r="260" s="14" customFormat="1" ht="12.75"/>
    <row r="261" s="14" customFormat="1" ht="12.75"/>
    <row r="262" s="14" customFormat="1" ht="12.75"/>
    <row r="263" s="14" customFormat="1" ht="12.75"/>
    <row r="264" s="14" customFormat="1" ht="12.75"/>
    <row r="265" s="14" customFormat="1" ht="12.75"/>
    <row r="266" s="14" customFormat="1" ht="12.75"/>
    <row r="267" s="14" customFormat="1" ht="12.75"/>
    <row r="268" s="14" customFormat="1" ht="12.75"/>
    <row r="269" s="14" customFormat="1" ht="12.75"/>
    <row r="270" s="14" customFormat="1" ht="12.75"/>
    <row r="271" s="14" customFormat="1" ht="12.75"/>
    <row r="272" s="14" customFormat="1" ht="12.75"/>
    <row r="273" s="14" customFormat="1" ht="12.75"/>
    <row r="274" s="14" customFormat="1" ht="12.75"/>
    <row r="275" s="14" customFormat="1" ht="12.75"/>
    <row r="276" s="14" customFormat="1" ht="12.75"/>
    <row r="277" s="14" customFormat="1" ht="12.75"/>
    <row r="278" s="14" customFormat="1" ht="12.75"/>
    <row r="279" s="14" customFormat="1" ht="12.75"/>
    <row r="280" s="14" customFormat="1" ht="12.75"/>
    <row r="281" s="14" customFormat="1" ht="12.75"/>
    <row r="282" s="14" customFormat="1" ht="12.75"/>
    <row r="283" s="14" customFormat="1" ht="12.75"/>
    <row r="284" s="14" customFormat="1" ht="12.75"/>
    <row r="285" s="14" customFormat="1" ht="12.75"/>
    <row r="286" s="14" customFormat="1" ht="12.75"/>
    <row r="287" s="14" customFormat="1" ht="12.75"/>
    <row r="288" s="14" customFormat="1" ht="12.75"/>
    <row r="289" s="14" customFormat="1" ht="12.75"/>
    <row r="290" s="14" customFormat="1" ht="12.75"/>
    <row r="291" s="14" customFormat="1" ht="12.75"/>
    <row r="292" s="14" customFormat="1" ht="12.75"/>
    <row r="293" s="14" customFormat="1" ht="12.75"/>
    <row r="294" s="14" customFormat="1" ht="12.75"/>
    <row r="295" s="14" customFormat="1" ht="12.75"/>
    <row r="296" s="14" customFormat="1" ht="12.75"/>
    <row r="297" s="14" customFormat="1" ht="12.75"/>
    <row r="298" s="14" customFormat="1" ht="12.75"/>
    <row r="299" s="14" customFormat="1" ht="12.75"/>
    <row r="300" s="14" customFormat="1" ht="12.75"/>
    <row r="301" s="14" customFormat="1" ht="12.75"/>
    <row r="302" s="14" customFormat="1" ht="12.75"/>
    <row r="303" s="14" customFormat="1" ht="12.75"/>
    <row r="304" s="14" customFormat="1" ht="12.75"/>
    <row r="305" s="14" customFormat="1" ht="12.75"/>
    <row r="306" s="14" customFormat="1" ht="12.75"/>
    <row r="307" s="14" customFormat="1" ht="12.75"/>
    <row r="308" s="14" customFormat="1" ht="12.75"/>
    <row r="309" s="14" customFormat="1" ht="12.75"/>
    <row r="310" s="14" customFormat="1" ht="12.75"/>
    <row r="311" s="14" customFormat="1" ht="12.75"/>
    <row r="312" s="14" customFormat="1" ht="12.75"/>
    <row r="313" s="14" customFormat="1" ht="12.75"/>
    <row r="314" s="14" customFormat="1" ht="12.75"/>
    <row r="315" s="14" customFormat="1" ht="12.75"/>
    <row r="316" s="14" customFormat="1" ht="12.75"/>
    <row r="317" s="14" customFormat="1" ht="12.75"/>
    <row r="318" s="14" customFormat="1" ht="12.75"/>
    <row r="319" s="14" customFormat="1" ht="12.75"/>
    <row r="320" s="14" customFormat="1" ht="12.75"/>
    <row r="321" s="14" customFormat="1" ht="12.75"/>
    <row r="322" s="14" customFormat="1" ht="12.75"/>
    <row r="323" s="14" customFormat="1" ht="12.75"/>
    <row r="324" s="14" customFormat="1" ht="12.75"/>
    <row r="325" s="14" customFormat="1" ht="12.75"/>
    <row r="326" s="14" customFormat="1" ht="12.75"/>
    <row r="327" s="14" customFormat="1" ht="12.75"/>
    <row r="328" s="14" customFormat="1" ht="12.75"/>
    <row r="329" s="14" customFormat="1" ht="12.75"/>
    <row r="330" s="14" customFormat="1" ht="12.75"/>
    <row r="331" s="14" customFormat="1" ht="12.75"/>
    <row r="332" s="14" customFormat="1" ht="12.75"/>
    <row r="333" s="14" customFormat="1" ht="12.75"/>
    <row r="334" s="14" customFormat="1" ht="12.75"/>
    <row r="335" s="14" customFormat="1" ht="12.75"/>
    <row r="336" s="14" customFormat="1" ht="12.75"/>
    <row r="337" s="14" customFormat="1" ht="12.75"/>
    <row r="338" s="14" customFormat="1" ht="12.75"/>
    <row r="339" s="14" customFormat="1" ht="12.75"/>
    <row r="340" s="14" customFormat="1" ht="12.75"/>
    <row r="341" s="14" customFormat="1" ht="12.75"/>
    <row r="342" s="14" customFormat="1" ht="12.75"/>
    <row r="343" s="14" customFormat="1" ht="12.75"/>
    <row r="344" s="14" customFormat="1" ht="12.75"/>
    <row r="345" s="14" customFormat="1" ht="12.75"/>
    <row r="346" s="14" customFormat="1" ht="12.75"/>
    <row r="347" s="14" customFormat="1" ht="12.75"/>
    <row r="348" s="14" customFormat="1" ht="12.75"/>
    <row r="349" s="14" customFormat="1" ht="12.75"/>
    <row r="350" s="14" customFormat="1" ht="12.75"/>
    <row r="351" s="14" customFormat="1" ht="12.75"/>
    <row r="352" s="14" customFormat="1" ht="12.75"/>
    <row r="353" s="14" customFormat="1" ht="12.75"/>
    <row r="354" s="14" customFormat="1" ht="12.75"/>
    <row r="355" s="14" customFormat="1" ht="12.75"/>
    <row r="356" s="14" customFormat="1" ht="12.75"/>
    <row r="357" s="14" customFormat="1" ht="12.75"/>
    <row r="358" s="14" customFormat="1" ht="12.75"/>
    <row r="359" s="14" customFormat="1" ht="12.75"/>
    <row r="360" s="14" customFormat="1" ht="12.75"/>
    <row r="361" s="14" customFormat="1" ht="12.75"/>
    <row r="362" s="14" customFormat="1" ht="12.75"/>
    <row r="363" s="14" customFormat="1" ht="12.75"/>
    <row r="364" s="14" customFormat="1" ht="12.75"/>
    <row r="365" s="14" customFormat="1" ht="12.75"/>
    <row r="366" s="14" customFormat="1" ht="12.75"/>
    <row r="367" s="14" customFormat="1" ht="12.75"/>
    <row r="368" s="14" customFormat="1" ht="12.75"/>
    <row r="369" s="14" customFormat="1" ht="12.75"/>
    <row r="370" s="14" customFormat="1" ht="12.75"/>
    <row r="371" s="14" customFormat="1" ht="12.75"/>
    <row r="372" s="14" customFormat="1" ht="12.75"/>
    <row r="373" s="14" customFormat="1" ht="12.75"/>
    <row r="374" s="14" customFormat="1" ht="12.75"/>
    <row r="375" s="14" customFormat="1" ht="12.75"/>
    <row r="376" s="14" customFormat="1" ht="12.75"/>
    <row r="377" s="14" customFormat="1" ht="12.75"/>
    <row r="378" s="14" customFormat="1" ht="12.75"/>
    <row r="379" s="14" customFormat="1" ht="12.75"/>
    <row r="380" s="14" customFormat="1" ht="12.75"/>
    <row r="381" s="14" customFormat="1" ht="12.75"/>
    <row r="382" s="14" customFormat="1" ht="12.75"/>
    <row r="383" s="14" customFormat="1" ht="12.75"/>
    <row r="384" s="14" customFormat="1" ht="12.75"/>
    <row r="385" s="14" customFormat="1" ht="12.75"/>
    <row r="386" s="14" customFormat="1" ht="12.75"/>
    <row r="387" s="14" customFormat="1" ht="12.75"/>
    <row r="388" s="14" customFormat="1" ht="12.75"/>
    <row r="389" s="14" customFormat="1" ht="12.75"/>
    <row r="390" s="14" customFormat="1" ht="12.75"/>
    <row r="391" s="14" customFormat="1" ht="12.75"/>
    <row r="392" s="14" customFormat="1" ht="12.75"/>
    <row r="393" s="14" customFormat="1" ht="12.75"/>
    <row r="394" s="14" customFormat="1" ht="12.75"/>
    <row r="395" s="14" customFormat="1" ht="12.75"/>
    <row r="396" s="14" customFormat="1" ht="12.75"/>
    <row r="397" s="14" customFormat="1" ht="12.75"/>
    <row r="398" s="14" customFormat="1" ht="12.75"/>
    <row r="399" s="14" customFormat="1" ht="12.75"/>
    <row r="400" s="14" customFormat="1" ht="12.75"/>
    <row r="401" s="14" customFormat="1" ht="12.75"/>
    <row r="402" s="14" customFormat="1" ht="12.75"/>
    <row r="403" s="14" customFormat="1" ht="12.75"/>
    <row r="404" s="14" customFormat="1" ht="12.75"/>
    <row r="405" s="14" customFormat="1" ht="12.75"/>
    <row r="406" s="14" customFormat="1" ht="12.75"/>
    <row r="407" s="14" customFormat="1" ht="12.75"/>
    <row r="408" s="14" customFormat="1" ht="12.75"/>
    <row r="409" s="14" customFormat="1" ht="12.75"/>
    <row r="410" s="14" customFormat="1" ht="12.75"/>
    <row r="411" s="14" customFormat="1" ht="12.75"/>
    <row r="412" s="14" customFormat="1" ht="12.75"/>
    <row r="413" s="14" customFormat="1" ht="12.75"/>
    <row r="414" s="14" customFormat="1" ht="12.75"/>
    <row r="415" s="14" customFormat="1" ht="12.75"/>
    <row r="416" s="14" customFormat="1" ht="12.75"/>
    <row r="417" s="14" customFormat="1" ht="12.75"/>
    <row r="418" s="14" customFormat="1" ht="12.75"/>
    <row r="419" s="14" customFormat="1" ht="12.75"/>
    <row r="420" s="14" customFormat="1" ht="12.75"/>
    <row r="421" s="14" customFormat="1" ht="12.75"/>
    <row r="422" s="14" customFormat="1" ht="12.75"/>
    <row r="423" s="14" customFormat="1" ht="12.75"/>
    <row r="424" s="14" customFormat="1" ht="12.75"/>
    <row r="425" s="14" customFormat="1" ht="12.75"/>
    <row r="426" s="14" customFormat="1" ht="12.75"/>
    <row r="427" s="14" customFormat="1" ht="12.75"/>
    <row r="428" s="14" customFormat="1" ht="12.75"/>
    <row r="429" s="14" customFormat="1" ht="12.75"/>
    <row r="430" s="14" customFormat="1" ht="12.75"/>
    <row r="431" s="14" customFormat="1" ht="12.75"/>
    <row r="432" s="14" customFormat="1" ht="12.75"/>
    <row r="433" s="14" customFormat="1" ht="12.75"/>
    <row r="434" s="14" customFormat="1" ht="12.75"/>
    <row r="435" s="14" customFormat="1" ht="12.75"/>
    <row r="436" s="14" customFormat="1" ht="12.75"/>
    <row r="437" s="14" customFormat="1" ht="12.75"/>
    <row r="438" s="14" customFormat="1" ht="12.75"/>
    <row r="439" s="14" customFormat="1" ht="12.75"/>
    <row r="440" s="14" customFormat="1" ht="12.75"/>
    <row r="441" s="14" customFormat="1" ht="12.75"/>
    <row r="442" s="14" customFormat="1" ht="12.75"/>
    <row r="443" s="14" customFormat="1" ht="12.75"/>
    <row r="444" s="14" customFormat="1" ht="12.75"/>
    <row r="445" s="14" customFormat="1" ht="12.75"/>
    <row r="446" s="14" customFormat="1" ht="12.75"/>
    <row r="447" s="14" customFormat="1" ht="12.75"/>
    <row r="448" s="14" customFormat="1" ht="12.75"/>
    <row r="449" s="14" customFormat="1" ht="12.75"/>
    <row r="450" s="14" customFormat="1" ht="12.75"/>
    <row r="451" s="14" customFormat="1" ht="12.75"/>
    <row r="452" s="14" customFormat="1" ht="12.75"/>
    <row r="453" s="14" customFormat="1" ht="12.75"/>
    <row r="454" s="14" customFormat="1" ht="12.75"/>
    <row r="455" s="14" customFormat="1" ht="12.75"/>
    <row r="456" s="14" customFormat="1" ht="12.75"/>
    <row r="457" s="14" customFormat="1" ht="12.75"/>
    <row r="458" s="14" customFormat="1" ht="12.75"/>
    <row r="459" s="14" customFormat="1" ht="12.75"/>
    <row r="460" s="14" customFormat="1" ht="12.75"/>
    <row r="461" s="14" customFormat="1" ht="12.75"/>
    <row r="462" s="14" customFormat="1" ht="12.75"/>
    <row r="463" s="14" customFormat="1" ht="12.75"/>
    <row r="464" s="14" customFormat="1" ht="12.75"/>
    <row r="465" s="14" customFormat="1" ht="12.75"/>
    <row r="466" s="14" customFormat="1" ht="12.75"/>
    <row r="467" s="14" customFormat="1" ht="12.75"/>
    <row r="468" s="14" customFormat="1" ht="12.75"/>
    <row r="469" s="14" customFormat="1" ht="12.75"/>
    <row r="470" s="14" customFormat="1" ht="12.75"/>
    <row r="471" s="14" customFormat="1" ht="12.75"/>
    <row r="472" s="14" customFormat="1" ht="12.75"/>
    <row r="473" s="14" customFormat="1" ht="12.75"/>
    <row r="474" s="14" customFormat="1" ht="12.75"/>
    <row r="475" s="14" customFormat="1" ht="12.75"/>
    <row r="476" s="14" customFormat="1" ht="12.75"/>
    <row r="477" s="14" customFormat="1" ht="12.75"/>
    <row r="478" s="14" customFormat="1" ht="12.75"/>
    <row r="479" s="14" customFormat="1" ht="12.75"/>
    <row r="480" s="14" customFormat="1" ht="12.75"/>
    <row r="481" s="14" customFormat="1" ht="12.75"/>
    <row r="482" s="14" customFormat="1" ht="12.75"/>
    <row r="483" s="14" customFormat="1" ht="12.75"/>
    <row r="484" s="14" customFormat="1" ht="12.75"/>
    <row r="485" s="14" customFormat="1" ht="12.75"/>
    <row r="486" s="14" customFormat="1" ht="12.75"/>
    <row r="487" s="14" customFormat="1" ht="12.75"/>
    <row r="488" s="14" customFormat="1" ht="12.75"/>
    <row r="489" s="14" customFormat="1" ht="12.75"/>
    <row r="490" s="14" customFormat="1" ht="12.75"/>
    <row r="491" s="14" customFormat="1" ht="12.75"/>
    <row r="492" s="14" customFormat="1" ht="12.75"/>
    <row r="493" s="14" customFormat="1" ht="12.75"/>
    <row r="494" s="14" customFormat="1" ht="12.75"/>
    <row r="495" s="14" customFormat="1" ht="12.75"/>
    <row r="496" s="14" customFormat="1" ht="12.75"/>
    <row r="497" s="14" customFormat="1" ht="12.75"/>
    <row r="498" s="14" customFormat="1" ht="12.75"/>
    <row r="499" s="14" customFormat="1" ht="12.75"/>
    <row r="500" s="14" customFormat="1" ht="12.75"/>
    <row r="501" s="14" customFormat="1" ht="12.75"/>
    <row r="502" s="14" customFormat="1" ht="12.75"/>
    <row r="503" s="14" customFormat="1" ht="12.75"/>
    <row r="504" s="14" customFormat="1" ht="12.75"/>
    <row r="505" s="14" customFormat="1" ht="12.75"/>
    <row r="506" s="14" customFormat="1" ht="12.75"/>
    <row r="507" s="14" customFormat="1" ht="12.75"/>
    <row r="508" s="14" customFormat="1" ht="12.75"/>
    <row r="509" s="14" customFormat="1" ht="12.75"/>
    <row r="510" s="14" customFormat="1" ht="12.75"/>
    <row r="511" s="14" customFormat="1" ht="12.75"/>
    <row r="512" s="14" customFormat="1" ht="12.75"/>
    <row r="513" s="14" customFormat="1" ht="12.75"/>
    <row r="514" s="14" customFormat="1" ht="12.75"/>
    <row r="515" s="14" customFormat="1" ht="12.75"/>
    <row r="516" s="14" customFormat="1" ht="12.75"/>
    <row r="517" s="14" customFormat="1" ht="12.75"/>
    <row r="518" s="14" customFormat="1" ht="12.75"/>
    <row r="519" s="14" customFormat="1" ht="12.75"/>
    <row r="520" s="14" customFormat="1" ht="12.75"/>
    <row r="521" s="14" customFormat="1" ht="12.75"/>
    <row r="522" s="14" customFormat="1" ht="12.75"/>
    <row r="523" s="14" customFormat="1" ht="12.75"/>
    <row r="524" s="14" customFormat="1" ht="12.75"/>
    <row r="525" s="14" customFormat="1" ht="12.75"/>
    <row r="526" s="14" customFormat="1" ht="12.75"/>
    <row r="527" s="14" customFormat="1" ht="12.75"/>
    <row r="528" s="14" customFormat="1" ht="12.75"/>
    <row r="529" s="14" customFormat="1" ht="12.75"/>
    <row r="530" s="14" customFormat="1" ht="12.75"/>
    <row r="531" s="14" customFormat="1" ht="12.75"/>
    <row r="532" s="14" customFormat="1" ht="12.75"/>
    <row r="533" s="14" customFormat="1" ht="12.75"/>
    <row r="534" s="14" customFormat="1" ht="12.75"/>
    <row r="535" s="14" customFormat="1" ht="12.75"/>
    <row r="536" s="14" customFormat="1" ht="12.75"/>
    <row r="537" s="14" customFormat="1" ht="12.75"/>
    <row r="538" s="14" customFormat="1" ht="12.75"/>
    <row r="539" s="14" customFormat="1" ht="12.75"/>
    <row r="540" s="14" customFormat="1" ht="12.75"/>
    <row r="541" s="14" customFormat="1" ht="12.75"/>
    <row r="542" s="14" customFormat="1" ht="12.75"/>
    <row r="543" s="14" customFormat="1" ht="12.75"/>
    <row r="544" s="14" customFormat="1" ht="12.75"/>
    <row r="545" s="14" customFormat="1" ht="12.75"/>
    <row r="546" s="14" customFormat="1" ht="12.75"/>
    <row r="547" s="14" customFormat="1" ht="12.75"/>
    <row r="548" s="14" customFormat="1" ht="12.75"/>
    <row r="549" s="14" customFormat="1" ht="12.75"/>
    <row r="550" s="14" customFormat="1" ht="12.75"/>
    <row r="551" s="14" customFormat="1" ht="12.75"/>
    <row r="552" s="14" customFormat="1" ht="12.75"/>
    <row r="553" s="14" customFormat="1" ht="12.75"/>
    <row r="554" s="14" customFormat="1" ht="12.75"/>
    <row r="555" s="14" customFormat="1" ht="12.75"/>
    <row r="556" s="14" customFormat="1" ht="12.75"/>
    <row r="557" s="14" customFormat="1" ht="12.75"/>
    <row r="558" s="14" customFormat="1" ht="12.75"/>
    <row r="559" s="14" customFormat="1" ht="12.75"/>
    <row r="560" s="14" customFormat="1" ht="12.75"/>
    <row r="561" s="14" customFormat="1" ht="12.75"/>
    <row r="562" s="14" customFormat="1" ht="12.75"/>
    <row r="563" s="14" customFormat="1" ht="12.75"/>
    <row r="564" s="14" customFormat="1" ht="12.75"/>
    <row r="565" s="14" customFormat="1" ht="12.75"/>
    <row r="566" s="14" customFormat="1" ht="12.75"/>
    <row r="567" s="14" customFormat="1" ht="12.75"/>
    <row r="568" s="14" customFormat="1" ht="12.75"/>
    <row r="569" s="14" customFormat="1" ht="12.75"/>
    <row r="570" s="14" customFormat="1" ht="12.75"/>
    <row r="571" s="14" customFormat="1" ht="12.75"/>
    <row r="572" s="14" customFormat="1" ht="12.75"/>
    <row r="573" s="14" customFormat="1" ht="12.75"/>
    <row r="574" s="14" customFormat="1" ht="12.75"/>
    <row r="575" s="14" customFormat="1" ht="12.75"/>
    <row r="576" s="14" customFormat="1" ht="12.75"/>
    <row r="577" s="14" customFormat="1" ht="12.75"/>
    <row r="578" s="14" customFormat="1" ht="12.75"/>
    <row r="579" s="14" customFormat="1" ht="12.75"/>
    <row r="580" s="14" customFormat="1" ht="12.75"/>
    <row r="581" s="14" customFormat="1" ht="12.75"/>
    <row r="582" s="14" customFormat="1" ht="12.75"/>
    <row r="583" s="14" customFormat="1" ht="12.75"/>
    <row r="584" s="14" customFormat="1" ht="12.75"/>
    <row r="585" s="14" customFormat="1" ht="12.75"/>
    <row r="586" s="14" customFormat="1" ht="12.75"/>
    <row r="587" s="14" customFormat="1" ht="12.75"/>
    <row r="588" s="14" customFormat="1" ht="12.75"/>
    <row r="589" s="14" customFormat="1" ht="12.75"/>
    <row r="590" s="14" customFormat="1" ht="12.75"/>
    <row r="591" s="14" customFormat="1" ht="12.75"/>
    <row r="592" s="14" customFormat="1" ht="12.75"/>
    <row r="593" s="14" customFormat="1" ht="12.75"/>
    <row r="594" s="14" customFormat="1" ht="12.75"/>
    <row r="595" s="14" customFormat="1" ht="12.75"/>
    <row r="596" s="14" customFormat="1" ht="12.75"/>
    <row r="597" s="14" customFormat="1" ht="12.75"/>
    <row r="598" s="14" customFormat="1" ht="12.75"/>
    <row r="599" s="14" customFormat="1" ht="12.75"/>
    <row r="600" s="14" customFormat="1" ht="12.75"/>
    <row r="601" s="14" customFormat="1" ht="12.75"/>
    <row r="602" s="14" customFormat="1" ht="12.75"/>
    <row r="603" s="14" customFormat="1" ht="12.75"/>
    <row r="604" s="14" customFormat="1" ht="12.75"/>
    <row r="605" s="14" customFormat="1" ht="12.75"/>
    <row r="606" s="14" customFormat="1" ht="12.75"/>
    <row r="607" s="14" customFormat="1" ht="12.75"/>
    <row r="608" s="14" customFormat="1" ht="12.75"/>
    <row r="609" s="14" customFormat="1" ht="12.75"/>
    <row r="610" s="14" customFormat="1" ht="12.75"/>
    <row r="611" s="14" customFormat="1" ht="12.75"/>
    <row r="612" s="14" customFormat="1" ht="12.75"/>
    <row r="613" s="14" customFormat="1" ht="12.75"/>
    <row r="614" s="14" customFormat="1" ht="12.75"/>
    <row r="615" s="14" customFormat="1" ht="12.75"/>
    <row r="616" s="14" customFormat="1" ht="12.75"/>
    <row r="617" s="14" customFormat="1" ht="12.75"/>
    <row r="618" s="14" customFormat="1" ht="12.75"/>
    <row r="619" s="14" customFormat="1" ht="12.75"/>
    <row r="620" s="14" customFormat="1" ht="12.75"/>
    <row r="621" s="14" customFormat="1" ht="12.75"/>
    <row r="622" s="14" customFormat="1" ht="12.75"/>
    <row r="623" s="14" customFormat="1" ht="12.75"/>
    <row r="624" s="14" customFormat="1" ht="12.75"/>
    <row r="625" s="14" customFormat="1" ht="12.75"/>
    <row r="626" s="14" customFormat="1" ht="12.75"/>
    <row r="627" s="14" customFormat="1" ht="12.75"/>
    <row r="628" s="14" customFormat="1" ht="12.75"/>
    <row r="629" s="14" customFormat="1" ht="12.75"/>
    <row r="630" s="14" customFormat="1" ht="12.75"/>
    <row r="631" s="14" customFormat="1" ht="12.75"/>
    <row r="632" s="14" customFormat="1" ht="12.75"/>
    <row r="633" s="14" customFormat="1" ht="12.75"/>
    <row r="634" s="14" customFormat="1" ht="12.75"/>
    <row r="635" s="14" customFormat="1" ht="12.75"/>
    <row r="636" s="14" customFormat="1" ht="12.75"/>
    <row r="637" s="14" customFormat="1" ht="12.75"/>
    <row r="638" s="14" customFormat="1" ht="12.75"/>
    <row r="639" s="14" customFormat="1" ht="12.75"/>
    <row r="640" s="14" customFormat="1" ht="12.75"/>
    <row r="641" s="14" customFormat="1" ht="12.75"/>
    <row r="642" s="14" customFormat="1" ht="12.75"/>
    <row r="643" s="14" customFormat="1" ht="12.75"/>
    <row r="644" s="14" customFormat="1" ht="12.75"/>
    <row r="645" s="14" customFormat="1" ht="12.75"/>
    <row r="646" s="14" customFormat="1" ht="12.75"/>
    <row r="647" s="14" customFormat="1" ht="12.75"/>
    <row r="648" s="14" customFormat="1" ht="12.75"/>
    <row r="649" s="14" customFormat="1" ht="12.75"/>
    <row r="650" s="14" customFormat="1" ht="12.75"/>
    <row r="651" s="14" customFormat="1" ht="12.75"/>
    <row r="652" s="14" customFormat="1" ht="12.75"/>
    <row r="653" s="14" customFormat="1" ht="12.75"/>
    <row r="654" s="14" customFormat="1" ht="12.75"/>
    <row r="655" s="14" customFormat="1" ht="12.75"/>
    <row r="656" s="14" customFormat="1" ht="12.75"/>
    <row r="657" s="14" customFormat="1" ht="12.75"/>
    <row r="658" s="14" customFormat="1" ht="12.75"/>
    <row r="659" s="14" customFormat="1" ht="12.75"/>
    <row r="660" s="14" customFormat="1" ht="12.75"/>
    <row r="661" s="14" customFormat="1" ht="12.75"/>
    <row r="662" s="14" customFormat="1" ht="12.75"/>
    <row r="663" s="14" customFormat="1" ht="12.75"/>
    <row r="664" s="14" customFormat="1" ht="12.75"/>
    <row r="665" s="14" customFormat="1" ht="12.75"/>
    <row r="666" s="14" customFormat="1" ht="12.75"/>
    <row r="667" s="14" customFormat="1" ht="12.75"/>
    <row r="668" s="14" customFormat="1" ht="12.75"/>
    <row r="669" s="14" customFormat="1" ht="12.75"/>
    <row r="670" s="14" customFormat="1" ht="12.75"/>
    <row r="671" s="14" customFormat="1" ht="12.75"/>
    <row r="672" s="14" customFormat="1" ht="12.75"/>
    <row r="673" s="14" customFormat="1" ht="12.75"/>
    <row r="674" s="14" customFormat="1" ht="12.75"/>
    <row r="675" s="14" customFormat="1" ht="12.75"/>
    <row r="676" s="14" customFormat="1" ht="12.75"/>
    <row r="677" s="14" customFormat="1" ht="12.75"/>
    <row r="678" s="14" customFormat="1" ht="12.75"/>
    <row r="679" s="14" customFormat="1" ht="12.75"/>
    <row r="680" s="14" customFormat="1" ht="12.75"/>
    <row r="681" s="14" customFormat="1" ht="12.75"/>
    <row r="682" s="14" customFormat="1" ht="12.75"/>
    <row r="683" s="14" customFormat="1" ht="12.75"/>
    <row r="684" s="14" customFormat="1" ht="12.75"/>
    <row r="685" s="14" customFormat="1" ht="12.75"/>
    <row r="686" s="14" customFormat="1" ht="12.75"/>
    <row r="687" s="14" customFormat="1" ht="12.75"/>
    <row r="688" s="14" customFormat="1" ht="12.75"/>
    <row r="689" s="14" customFormat="1" ht="12.75"/>
    <row r="690" s="14" customFormat="1" ht="12.75"/>
    <row r="691" s="14" customFormat="1" ht="12.75"/>
    <row r="692" s="14" customFormat="1" ht="12.75"/>
    <row r="693" s="14" customFormat="1" ht="12.75"/>
    <row r="694" s="14" customFormat="1" ht="12.75"/>
    <row r="695" s="14" customFormat="1" ht="12.75"/>
    <row r="696" s="14" customFormat="1" ht="12.75"/>
    <row r="697" s="14" customFormat="1" ht="12.75"/>
    <row r="698" s="14" customFormat="1" ht="12.75"/>
    <row r="699" s="14" customFormat="1" ht="12.75"/>
    <row r="700" s="14" customFormat="1" ht="12.75"/>
    <row r="701" s="14" customFormat="1" ht="12.75"/>
    <row r="702" s="14" customFormat="1" ht="12.75"/>
    <row r="703" s="14" customFormat="1" ht="12.75"/>
    <row r="704" s="14" customFormat="1" ht="12.75"/>
    <row r="705" s="14" customFormat="1" ht="12.75"/>
    <row r="706" s="14" customFormat="1" ht="12.75"/>
    <row r="707" s="14" customFormat="1" ht="12.75"/>
    <row r="708" s="14" customFormat="1" ht="12.75"/>
    <row r="709" s="14" customFormat="1" ht="12.75"/>
    <row r="710" s="14" customFormat="1" ht="12.75"/>
    <row r="711" s="14" customFormat="1" ht="12.75"/>
    <row r="712" s="14" customFormat="1" ht="12.75"/>
    <row r="713" s="14" customFormat="1" ht="12.75"/>
    <row r="714" s="14" customFormat="1" ht="12.75"/>
    <row r="715" s="14" customFormat="1" ht="12.75"/>
    <row r="716" s="14" customFormat="1" ht="12.75"/>
    <row r="717" s="14" customFormat="1" ht="12.75"/>
    <row r="718" s="14" customFormat="1" ht="12.75"/>
    <row r="719" s="14" customFormat="1" ht="12.75"/>
    <row r="720" s="14" customFormat="1" ht="12.75"/>
    <row r="721" s="14" customFormat="1" ht="12.75"/>
    <row r="722" s="14" customFormat="1" ht="12.75"/>
    <row r="723" s="14" customFormat="1" ht="12.75"/>
    <row r="724" s="14" customFormat="1" ht="12.75"/>
    <row r="725" s="14" customFormat="1" ht="12.75"/>
    <row r="726" s="14" customFormat="1" ht="12.75"/>
    <row r="727" s="14" customFormat="1" ht="12.75"/>
    <row r="728" s="14" customFormat="1" ht="12.75"/>
    <row r="729" s="14" customFormat="1" ht="12.75"/>
    <row r="730" s="14" customFormat="1" ht="12.75"/>
    <row r="731" s="14" customFormat="1" ht="12.75"/>
    <row r="732" s="14" customFormat="1" ht="12.75"/>
    <row r="733" s="14" customFormat="1" ht="12.75"/>
    <row r="734" s="14" customFormat="1" ht="12.75"/>
    <row r="735" s="14" customFormat="1" ht="12.75"/>
    <row r="736" s="14" customFormat="1" ht="12.75"/>
    <row r="737" s="14" customFormat="1" ht="12.75"/>
    <row r="738" s="14" customFormat="1" ht="12.75"/>
    <row r="739" s="14" customFormat="1" ht="12.75"/>
    <row r="740" s="14" customFormat="1" ht="12.75"/>
    <row r="741" s="14" customFormat="1" ht="12.75"/>
    <row r="742" s="14" customFormat="1" ht="12.75"/>
    <row r="743" s="14" customFormat="1" ht="12.75"/>
    <row r="744" s="14" customFormat="1" ht="12.75"/>
    <row r="745" s="14" customFormat="1" ht="12.75"/>
    <row r="746" s="14" customFormat="1" ht="12.75"/>
    <row r="747" s="14" customFormat="1" ht="12.75"/>
    <row r="748" s="14" customFormat="1" ht="12.75"/>
    <row r="749" s="14" customFormat="1" ht="12.75"/>
    <row r="750" s="14" customFormat="1" ht="12.75"/>
    <row r="751" s="14" customFormat="1" ht="12.75"/>
    <row r="752" s="14" customFormat="1" ht="12.75"/>
    <row r="753" s="14" customFormat="1" ht="12.75"/>
    <row r="754" s="14" customFormat="1" ht="12.75"/>
    <row r="755" s="14" customFormat="1" ht="12.75"/>
    <row r="756" s="14" customFormat="1" ht="12.75"/>
    <row r="757" s="14" customFormat="1" ht="12.75"/>
    <row r="758" s="14" customFormat="1" ht="12.75"/>
    <row r="759" s="14" customFormat="1" ht="12.75"/>
    <row r="760" s="14" customFormat="1" ht="12.75"/>
    <row r="761" s="14" customFormat="1" ht="12.75"/>
    <row r="762" s="14" customFormat="1" ht="12.75"/>
    <row r="763" s="14" customFormat="1" ht="12.75"/>
    <row r="764" s="14" customFormat="1" ht="12.75"/>
    <row r="765" s="14" customFormat="1" ht="12.75"/>
    <row r="766" s="14" customFormat="1" ht="12.75"/>
    <row r="767" s="14" customFormat="1" ht="12.75"/>
    <row r="768" s="14" customFormat="1" ht="12.75"/>
    <row r="769" s="14" customFormat="1" ht="12.75"/>
    <row r="770" s="14" customFormat="1" ht="12.75"/>
    <row r="771" s="14" customFormat="1" ht="12.75"/>
    <row r="772" s="14" customFormat="1" ht="12.75"/>
    <row r="773" s="14" customFormat="1" ht="12.75"/>
    <row r="774" s="14" customFormat="1" ht="12.75"/>
    <row r="775" s="14" customFormat="1" ht="12.75"/>
    <row r="776" s="14" customFormat="1" ht="12.75"/>
    <row r="777" s="14" customFormat="1" ht="12.75"/>
    <row r="778" s="14" customFormat="1" ht="12.75"/>
    <row r="779" s="14" customFormat="1" ht="12.75"/>
    <row r="780" s="14" customFormat="1" ht="12.75"/>
    <row r="781" s="14" customFormat="1" ht="12.75"/>
    <row r="782" s="14" customFormat="1" ht="12.75"/>
    <row r="783" s="14" customFormat="1" ht="12.75"/>
    <row r="784" s="14" customFormat="1" ht="12.75"/>
    <row r="785" s="14" customFormat="1" ht="12.75"/>
    <row r="786" s="14" customFormat="1" ht="12.75"/>
    <row r="787" s="14" customFormat="1" ht="12.75"/>
    <row r="788" s="14" customFormat="1" ht="12.75"/>
    <row r="789" s="14" customFormat="1" ht="12.75"/>
    <row r="790" s="14" customFormat="1" ht="12.75"/>
    <row r="791" s="14" customFormat="1" ht="12.75"/>
    <row r="792" s="14" customFormat="1" ht="12.75"/>
    <row r="793" s="14" customFormat="1" ht="12.75"/>
    <row r="794" s="14" customFormat="1" ht="12.75"/>
    <row r="795" s="14" customFormat="1" ht="12.75"/>
    <row r="796" s="14" customFormat="1" ht="12.75"/>
    <row r="797" s="14" customFormat="1" ht="12.75"/>
    <row r="798" s="14" customFormat="1" ht="12.75"/>
    <row r="799" s="14" customFormat="1" ht="12.75"/>
    <row r="800" s="14" customFormat="1" ht="12.75"/>
    <row r="801" s="14" customFormat="1" ht="12.75"/>
    <row r="802" s="14" customFormat="1" ht="12.75"/>
    <row r="803" s="14" customFormat="1" ht="12.75"/>
    <row r="804" s="14" customFormat="1" ht="12.75"/>
    <row r="805" s="14" customFormat="1" ht="12.75"/>
    <row r="806" s="14" customFormat="1" ht="12.75"/>
    <row r="807" s="14" customFormat="1" ht="12.75"/>
    <row r="808" s="14" customFormat="1" ht="12.75"/>
    <row r="809" s="14" customFormat="1" ht="12.75"/>
    <row r="810" s="14" customFormat="1" ht="12.75"/>
    <row r="811" s="14" customFormat="1" ht="12.75"/>
    <row r="812" s="14" customFormat="1" ht="12.75"/>
    <row r="813" s="14" customFormat="1" ht="12.75"/>
    <row r="814" s="14" customFormat="1" ht="12.75"/>
    <row r="815" s="14" customFormat="1" ht="12.75"/>
    <row r="816" s="14" customFormat="1" ht="12.75"/>
    <row r="817" s="14" customFormat="1" ht="12.75"/>
    <row r="818" s="14" customFormat="1" ht="12.75"/>
    <row r="819" s="14" customFormat="1" ht="12.75"/>
    <row r="820" s="14" customFormat="1" ht="12.75"/>
    <row r="821" s="14" customFormat="1" ht="12.75"/>
    <row r="822" s="14" customFormat="1" ht="12.75"/>
    <row r="823" s="14" customFormat="1" ht="12.75"/>
    <row r="824" s="14" customFormat="1" ht="12.75"/>
    <row r="825" s="14" customFormat="1" ht="12.75"/>
    <row r="826" s="14" customFormat="1" ht="12.75"/>
    <row r="827" s="14" customFormat="1" ht="12.75"/>
    <row r="828" s="14" customFormat="1" ht="12.75"/>
    <row r="829" s="14" customFormat="1" ht="12.75"/>
    <row r="830" s="14" customFormat="1" ht="12.75"/>
    <row r="831" s="14" customFormat="1" ht="12.75"/>
    <row r="832" s="14" customFormat="1" ht="12.75"/>
    <row r="833" s="14" customFormat="1" ht="12.75"/>
    <row r="834" s="14" customFormat="1" ht="12.75"/>
    <row r="835" s="14" customFormat="1" ht="12.75"/>
    <row r="836" s="14" customFormat="1" ht="12.75"/>
    <row r="837" s="14" customFormat="1" ht="12.75"/>
    <row r="838" s="14" customFormat="1" ht="12.75"/>
    <row r="839" s="14" customFormat="1" ht="12.75"/>
    <row r="840" s="14" customFormat="1" ht="12.75"/>
    <row r="841" s="14" customFormat="1" ht="12.75"/>
    <row r="842" s="14" customFormat="1" ht="12.75"/>
    <row r="843" s="14" customFormat="1" ht="12.75"/>
    <row r="844" s="14" customFormat="1" ht="12.75"/>
    <row r="845" s="14" customFormat="1" ht="12.75"/>
    <row r="846" s="14" customFormat="1" ht="12.75"/>
    <row r="847" s="14" customFormat="1" ht="12.75"/>
    <row r="848" s="14" customFormat="1" ht="12.75"/>
    <row r="849" s="14" customFormat="1" ht="12.75"/>
    <row r="850" s="14" customFormat="1" ht="12.75"/>
    <row r="851" s="14" customFormat="1" ht="12.75"/>
    <row r="852" s="14" customFormat="1" ht="12.75"/>
    <row r="853" s="14" customFormat="1" ht="12.75"/>
    <row r="854" s="14" customFormat="1" ht="12.75"/>
    <row r="855" s="14" customFormat="1" ht="12.75"/>
    <row r="856" s="14" customFormat="1" ht="12.75"/>
    <row r="857" s="14" customFormat="1" ht="12.75"/>
    <row r="858" s="14" customFormat="1" ht="12.75"/>
    <row r="859" s="14" customFormat="1" ht="12.75"/>
    <row r="860" s="14" customFormat="1" ht="12.75"/>
    <row r="861" s="14" customFormat="1" ht="12.75"/>
    <row r="862" s="14" customFormat="1" ht="12.75"/>
    <row r="863" s="14" customFormat="1" ht="12.75"/>
    <row r="864" s="14" customFormat="1" ht="12.75"/>
    <row r="865" s="14" customFormat="1" ht="12.75"/>
    <row r="866" s="14" customFormat="1" ht="12.75"/>
    <row r="867" s="14" customFormat="1" ht="12.75"/>
    <row r="868" s="14" customFormat="1" ht="12.75"/>
    <row r="869" s="14" customFormat="1" ht="12.75"/>
    <row r="870" s="14" customFormat="1" ht="12.75"/>
    <row r="871" s="14" customFormat="1" ht="12.75"/>
    <row r="872" s="14" customFormat="1" ht="12.75"/>
    <row r="873" s="14" customFormat="1" ht="12.75"/>
    <row r="874" s="14" customFormat="1" ht="12.75"/>
    <row r="875" s="14" customFormat="1" ht="12.75"/>
    <row r="876" s="14" customFormat="1" ht="12.75"/>
    <row r="877" s="14" customFormat="1" ht="12.75"/>
    <row r="878" s="14" customFormat="1" ht="12.75"/>
    <row r="879" s="14" customFormat="1" ht="12.75"/>
    <row r="880" s="14" customFormat="1" ht="12.75"/>
    <row r="881" s="14" customFormat="1" ht="12.75"/>
    <row r="882" s="14" customFormat="1" ht="12.75"/>
    <row r="883" s="14" customFormat="1" ht="12.75"/>
    <row r="884" s="14" customFormat="1" ht="12.75"/>
    <row r="885" s="14" customFormat="1" ht="12.75"/>
    <row r="886" s="14" customFormat="1" ht="12.75"/>
    <row r="887" s="14" customFormat="1" ht="12.75"/>
    <row r="888" s="14" customFormat="1" ht="12.75"/>
    <row r="889" s="14" customFormat="1" ht="12.75"/>
    <row r="890" s="14" customFormat="1" ht="12.75"/>
    <row r="891" s="14" customFormat="1" ht="12.75"/>
    <row r="892" s="14" customFormat="1" ht="12.75"/>
    <row r="893" s="14" customFormat="1" ht="12.75"/>
    <row r="894" s="14" customFormat="1" ht="12.75"/>
    <row r="895" s="14" customFormat="1" ht="12.75"/>
    <row r="896" s="14" customFormat="1" ht="12.75"/>
    <row r="897" s="14" customFormat="1" ht="12.75"/>
    <row r="898" s="14" customFormat="1" ht="12.75"/>
    <row r="899" s="14" customFormat="1" ht="12.75"/>
    <row r="900" s="14" customFormat="1" ht="12.75"/>
    <row r="901" s="14" customFormat="1" ht="12.75"/>
    <row r="902" s="14" customFormat="1" ht="12.75"/>
    <row r="903" s="14" customFormat="1" ht="12.75"/>
    <row r="904" s="14" customFormat="1" ht="12.75"/>
    <row r="905" s="14" customFormat="1" ht="12.75"/>
    <row r="906" s="14" customFormat="1" ht="12.75"/>
    <row r="907" s="14" customFormat="1" ht="12.75"/>
    <row r="908" s="14" customFormat="1" ht="12.75"/>
    <row r="909" s="14" customFormat="1" ht="12.75"/>
    <row r="910" s="14" customFormat="1" ht="12.75"/>
    <row r="911" s="14" customFormat="1" ht="12.75"/>
    <row r="912" s="14" customFormat="1" ht="12.75"/>
    <row r="913" s="14" customFormat="1" ht="12.75"/>
    <row r="914" s="14" customFormat="1" ht="12.75"/>
    <row r="915" s="14" customFormat="1" ht="12.75"/>
    <row r="916" s="14" customFormat="1" ht="12.75"/>
    <row r="917" s="14" customFormat="1" ht="12.75"/>
    <row r="918" s="14" customFormat="1" ht="12.75"/>
    <row r="919" s="14" customFormat="1" ht="12.75"/>
    <row r="920" s="14" customFormat="1" ht="12.75"/>
    <row r="921" s="14" customFormat="1" ht="12.75"/>
    <row r="922" s="14" customFormat="1" ht="12.75"/>
    <row r="923" s="14" customFormat="1" ht="12.75"/>
    <row r="924" s="14" customFormat="1" ht="12.75"/>
    <row r="925" s="14" customFormat="1" ht="12.75"/>
    <row r="926" s="14" customFormat="1" ht="12.75"/>
    <row r="927" s="14" customFormat="1" ht="12.75"/>
    <row r="928" s="14" customFormat="1" ht="12.75"/>
    <row r="929" s="14" customFormat="1" ht="12.75"/>
    <row r="930" s="14" customFormat="1" ht="12.75"/>
    <row r="931" s="14" customFormat="1" ht="12.75"/>
    <row r="932" s="14" customFormat="1" ht="12.75"/>
    <row r="933" s="14" customFormat="1" ht="12.75"/>
    <row r="934" s="14" customFormat="1" ht="12.75"/>
    <row r="935" s="14" customFormat="1" ht="12.75"/>
    <row r="936" s="14" customFormat="1" ht="12.75"/>
    <row r="937" s="14" customFormat="1" ht="12.75"/>
    <row r="938" s="14" customFormat="1" ht="12.75"/>
    <row r="939" s="14" customFormat="1" ht="12.75"/>
    <row r="940" s="14" customFormat="1" ht="12.75"/>
    <row r="941" s="14" customFormat="1" ht="12.75"/>
    <row r="942" s="14" customFormat="1" ht="12.75"/>
    <row r="943" s="14" customFormat="1" ht="12.75"/>
    <row r="944" s="14" customFormat="1" ht="12.75"/>
    <row r="945" s="14" customFormat="1" ht="12.75"/>
    <row r="946" s="14" customFormat="1" ht="12.75"/>
    <row r="947" s="14" customFormat="1" ht="12.75"/>
    <row r="948" s="14" customFormat="1" ht="12.75"/>
    <row r="949" s="14" customFormat="1" ht="12.75"/>
    <row r="950" s="14" customFormat="1" ht="12.75"/>
    <row r="951" s="14" customFormat="1" ht="12.75"/>
    <row r="952" s="14" customFormat="1" ht="12.75"/>
    <row r="953" s="14" customFormat="1" ht="12.75"/>
    <row r="954" s="14" customFormat="1" ht="12.75"/>
    <row r="955" s="14" customFormat="1" ht="12.75"/>
    <row r="956" s="14" customFormat="1" ht="12.75"/>
    <row r="957" s="14" customFormat="1" ht="12.75"/>
    <row r="958" s="14" customFormat="1" ht="12.75"/>
    <row r="959" s="14" customFormat="1" ht="12.75"/>
    <row r="960" s="14" customFormat="1" ht="12.75"/>
    <row r="961" s="14" customFormat="1" ht="12.75"/>
    <row r="962" s="14" customFormat="1" ht="12.75"/>
    <row r="963" s="14" customFormat="1" ht="12.75"/>
    <row r="964" s="14" customFormat="1" ht="12.75"/>
    <row r="965" s="14" customFormat="1" ht="12.75"/>
    <row r="966" s="14" customFormat="1" ht="12.75"/>
    <row r="967" s="14" customFormat="1" ht="12.75"/>
    <row r="968" s="14" customFormat="1" ht="12.75"/>
    <row r="969" s="14" customFormat="1" ht="12.75"/>
    <row r="970" s="14" customFormat="1" ht="12.75"/>
    <row r="971" s="14" customFormat="1" ht="12.75"/>
    <row r="972" s="14" customFormat="1" ht="12.75"/>
    <row r="973" s="14" customFormat="1" ht="12.75"/>
    <row r="974" s="14" customFormat="1" ht="12.75"/>
    <row r="975" s="14" customFormat="1" ht="12.75"/>
    <row r="976" s="14" customFormat="1" ht="12.75"/>
    <row r="977" s="14" customFormat="1" ht="12.75"/>
    <row r="978" s="14" customFormat="1" ht="12.75"/>
    <row r="979" s="14" customFormat="1" ht="12.75"/>
    <row r="980" s="14" customFormat="1" ht="12.75"/>
    <row r="981" s="14" customFormat="1" ht="12.75"/>
    <row r="982" s="14" customFormat="1" ht="12.75"/>
    <row r="983" s="14" customFormat="1" ht="12.75"/>
    <row r="984" s="14" customFormat="1" ht="12.75"/>
    <row r="985" s="14" customFormat="1" ht="12.75"/>
    <row r="986" s="14" customFormat="1" ht="12.75"/>
    <row r="987" s="14" customFormat="1" ht="12.75"/>
    <row r="988" s="14" customFormat="1" ht="12.75"/>
    <row r="989" s="14" customFormat="1" ht="12.75"/>
    <row r="990" s="14" customFormat="1" ht="12.75"/>
    <row r="991" s="14" customFormat="1" ht="12.75"/>
    <row r="992" s="14" customFormat="1" ht="12.75"/>
    <row r="993" s="14" customFormat="1" ht="12.75"/>
    <row r="994" s="14" customFormat="1" ht="12.75"/>
    <row r="995" s="14" customFormat="1" ht="12.75"/>
    <row r="996" s="14" customFormat="1" ht="12.75"/>
    <row r="997" s="14" customFormat="1" ht="12.75"/>
    <row r="998" s="14" customFormat="1" ht="12.75"/>
    <row r="999" s="14" customFormat="1" ht="12.75"/>
    <row r="1000" s="14" customFormat="1" ht="12.75"/>
    <row r="1001" s="14" customFormat="1" ht="12.75"/>
    <row r="1002" s="14" customFormat="1" ht="12.75"/>
    <row r="1003" s="14" customFormat="1" ht="12.75"/>
    <row r="1004" s="14" customFormat="1" ht="12.75"/>
    <row r="1005" s="14" customFormat="1" ht="12.75"/>
    <row r="1006" s="14" customFormat="1" ht="12.75"/>
    <row r="1007" s="14" customFormat="1" ht="12.75"/>
    <row r="1008" s="14" customFormat="1" ht="12.75"/>
    <row r="1009" s="14" customFormat="1" ht="12.75"/>
    <row r="1010" s="14" customFormat="1" ht="12.75"/>
    <row r="1011" s="14" customFormat="1" ht="12.75"/>
    <row r="1012" s="14" customFormat="1" ht="12.75"/>
    <row r="1013" s="14" customFormat="1" ht="12.75"/>
    <row r="1014" s="14" customFormat="1" ht="12.75"/>
    <row r="1015" s="14" customFormat="1" ht="12.75"/>
    <row r="1016" s="14" customFormat="1" ht="12.75"/>
    <row r="1017" s="14" customFormat="1" ht="12.75"/>
    <row r="1018" s="14" customFormat="1" ht="12.75"/>
    <row r="1019" s="14" customFormat="1" ht="12.75"/>
    <row r="1020" s="14" customFormat="1" ht="12.75"/>
    <row r="1021" s="14" customFormat="1" ht="12.75"/>
    <row r="1022" s="14" customFormat="1" ht="12.75"/>
    <row r="1023" s="14" customFormat="1" ht="12.75"/>
    <row r="1024" s="14" customFormat="1" ht="12.75"/>
    <row r="1025" s="14" customFormat="1" ht="12.75"/>
    <row r="1026" s="14" customFormat="1" ht="12.75"/>
    <row r="1027" s="14" customFormat="1" ht="12.75"/>
    <row r="1028" s="14" customFormat="1" ht="12.75"/>
    <row r="1029" s="14" customFormat="1" ht="12.75"/>
    <row r="1030" s="14" customFormat="1" ht="12.75"/>
    <row r="1031" s="14" customFormat="1" ht="12.75"/>
    <row r="1032" s="14" customFormat="1" ht="12.75"/>
    <row r="1033" s="14" customFormat="1" ht="12.75"/>
    <row r="1034" s="14" customFormat="1" ht="12.75"/>
    <row r="1035" s="14" customFormat="1" ht="12.75"/>
    <row r="1036" s="14" customFormat="1" ht="12.75"/>
    <row r="1037" s="14" customFormat="1" ht="12.75"/>
    <row r="1038" s="14" customFormat="1" ht="12.75"/>
    <row r="1039" s="14" customFormat="1" ht="12.75"/>
    <row r="1040" s="14" customFormat="1" ht="12.75"/>
    <row r="1041" s="14" customFormat="1" ht="12.75"/>
    <row r="1042" s="14" customFormat="1" ht="12.75"/>
    <row r="1043" s="14" customFormat="1" ht="12.75"/>
    <row r="1044" s="14" customFormat="1" ht="12.75"/>
    <row r="1045" s="14" customFormat="1" ht="12.75"/>
    <row r="1046" s="14" customFormat="1" ht="12.75"/>
    <row r="1047" s="14" customFormat="1" ht="12.75"/>
    <row r="1048" s="14" customFormat="1" ht="12.75"/>
    <row r="1049" s="14" customFormat="1" ht="12.75"/>
    <row r="1050" s="14" customFormat="1" ht="12.75"/>
    <row r="1051" s="14" customFormat="1" ht="12.75"/>
    <row r="1052" s="14" customFormat="1" ht="12.75"/>
    <row r="1053" s="14" customFormat="1" ht="12.75"/>
    <row r="1054" s="14" customFormat="1" ht="12.75"/>
    <row r="1055" s="14" customFormat="1" ht="12.75"/>
    <row r="1056" s="14" customFormat="1" ht="12.75"/>
    <row r="1057" s="14" customFormat="1" ht="12.75"/>
    <row r="1058" s="14" customFormat="1" ht="12.75"/>
    <row r="1059" s="14" customFormat="1" ht="12.75"/>
    <row r="1060" s="14" customFormat="1" ht="12.75"/>
    <row r="1061" s="14" customFormat="1" ht="12.75"/>
    <row r="1062" s="14" customFormat="1" ht="12.75"/>
    <row r="1063" s="14" customFormat="1" ht="12.75"/>
    <row r="1064" s="14" customFormat="1" ht="12.75"/>
    <row r="1065" s="14" customFormat="1" ht="12.75"/>
    <row r="1066" s="14" customFormat="1" ht="12.75"/>
    <row r="1067" s="14" customFormat="1" ht="12.75"/>
    <row r="1068" s="14" customFormat="1" ht="12.75"/>
    <row r="1069" s="14" customFormat="1" ht="12.75"/>
    <row r="1070" s="14" customFormat="1" ht="12.75"/>
    <row r="1071" s="14" customFormat="1" ht="12.75"/>
    <row r="1072" s="14" customFormat="1" ht="12.75"/>
    <row r="1073" s="14" customFormat="1" ht="12.75"/>
    <row r="1074" s="14" customFormat="1" ht="12.75"/>
    <row r="1075" s="14" customFormat="1" ht="12.75"/>
    <row r="1076" s="14" customFormat="1" ht="12.75"/>
    <row r="1077" s="14" customFormat="1" ht="12.75"/>
    <row r="1078" s="14" customFormat="1" ht="12.75"/>
    <row r="1079" s="14" customFormat="1" ht="12.75"/>
    <row r="1080" s="14" customFormat="1" ht="12.75"/>
    <row r="1081" s="14" customFormat="1" ht="12.75"/>
    <row r="1082" s="14" customFormat="1" ht="12.75"/>
    <row r="1083" s="14" customFormat="1" ht="12.75"/>
    <row r="1084" s="14" customFormat="1" ht="12.75"/>
    <row r="1085" s="14" customFormat="1" ht="12.75"/>
    <row r="1086" s="14" customFormat="1" ht="12.75"/>
    <row r="1087" s="14" customFormat="1" ht="12.75"/>
    <row r="1088" s="14" customFormat="1" ht="12.75"/>
    <row r="1089" s="14" customFormat="1" ht="12.75"/>
    <row r="1090" s="14" customFormat="1" ht="12.75"/>
    <row r="1091" s="14" customFormat="1" ht="12.75"/>
    <row r="1092" s="14" customFormat="1" ht="12.75"/>
    <row r="1093" s="14" customFormat="1" ht="12.75"/>
    <row r="1094" s="14" customFormat="1" ht="12.75"/>
    <row r="1095" s="14" customFormat="1" ht="12.75"/>
    <row r="1096" s="14" customFormat="1" ht="12.75"/>
    <row r="1097" s="14" customFormat="1" ht="12.75"/>
    <row r="1098" s="14" customFormat="1" ht="12.75"/>
    <row r="1099" s="14" customFormat="1" ht="12.75"/>
    <row r="1100" s="14" customFormat="1" ht="12.75"/>
    <row r="1101" s="14" customFormat="1" ht="12.75"/>
    <row r="1102" s="14" customFormat="1" ht="12.75"/>
    <row r="1103" s="14" customFormat="1" ht="12.75"/>
    <row r="1104" s="14" customFormat="1" ht="12.75"/>
    <row r="1105" s="14" customFormat="1" ht="12.75"/>
    <row r="1106" s="14" customFormat="1" ht="12.75"/>
    <row r="1107" s="14" customFormat="1" ht="12.75"/>
    <row r="1108" s="14" customFormat="1" ht="12.75"/>
    <row r="1109" s="14" customFormat="1" ht="12.75"/>
    <row r="1110" s="14" customFormat="1" ht="12.75"/>
    <row r="1111" s="14" customFormat="1" ht="12.75"/>
    <row r="1112" s="14" customFormat="1" ht="12.75"/>
    <row r="1113" s="14" customFormat="1" ht="12.75"/>
    <row r="1114" s="14" customFormat="1" ht="12.75"/>
    <row r="1115" s="14" customFormat="1" ht="12.75"/>
    <row r="1116" s="14" customFormat="1" ht="12.75"/>
    <row r="1117" s="14" customFormat="1" ht="12.75"/>
    <row r="1118" s="14" customFormat="1" ht="12.75"/>
    <row r="1119" s="14" customFormat="1" ht="12.75"/>
    <row r="1120" s="14" customFormat="1" ht="12.75"/>
    <row r="1121" s="14" customFormat="1" ht="12.75"/>
    <row r="1122" s="14" customFormat="1" ht="12.75"/>
    <row r="1123" s="14" customFormat="1" ht="12.75"/>
    <row r="1124" s="14" customFormat="1" ht="12.75"/>
    <row r="1125" s="14" customFormat="1" ht="12.75"/>
    <row r="1126" s="14" customFormat="1" ht="12.75"/>
    <row r="1127" s="14" customFormat="1" ht="12.75"/>
    <row r="1128" s="14" customFormat="1" ht="12.75"/>
    <row r="1129" s="14" customFormat="1" ht="12.75"/>
    <row r="1130" s="14" customFormat="1" ht="12.75"/>
    <row r="1131" s="14" customFormat="1" ht="12.75"/>
    <row r="1132" s="14" customFormat="1" ht="12.75"/>
    <row r="1133" s="14" customFormat="1" ht="12.75"/>
    <row r="1134" s="14" customFormat="1" ht="12.75"/>
    <row r="1135" s="14" customFormat="1" ht="12.75"/>
    <row r="1136" s="14" customFormat="1" ht="12.75"/>
    <row r="1137" s="14" customFormat="1" ht="12.75"/>
    <row r="1138" s="14" customFormat="1" ht="12.75"/>
    <row r="1139" s="14" customFormat="1" ht="12.75"/>
    <row r="1140" s="14" customFormat="1" ht="12.75"/>
    <row r="1141" s="14" customFormat="1" ht="12.75"/>
    <row r="1142" s="14" customFormat="1" ht="12.75"/>
    <row r="1143" s="14" customFormat="1" ht="12.75"/>
    <row r="1144" s="14" customFormat="1" ht="12.75"/>
    <row r="1145" s="14" customFormat="1" ht="12.75"/>
    <row r="1146" s="14" customFormat="1" ht="12.75"/>
    <row r="1147" s="14" customFormat="1" ht="12.75"/>
    <row r="1148" s="14" customFormat="1" ht="12.75"/>
    <row r="1149" s="14" customFormat="1" ht="12.75"/>
    <row r="1150" s="14" customFormat="1" ht="12.75"/>
    <row r="1151" s="14" customFormat="1" ht="12.75"/>
    <row r="1152" s="14" customFormat="1" ht="12.75"/>
    <row r="1153" s="14" customFormat="1" ht="12.75"/>
    <row r="1154" s="14" customFormat="1" ht="12.75"/>
    <row r="1155" s="14" customFormat="1" ht="12.75"/>
    <row r="1156" s="14" customFormat="1" ht="12.75"/>
    <row r="1157" s="14" customFormat="1" ht="12.75"/>
    <row r="1158" s="14" customFormat="1" ht="12.75"/>
    <row r="1159" s="14" customFormat="1" ht="12.75"/>
    <row r="1160" s="14" customFormat="1" ht="12.75"/>
    <row r="1161" s="14" customFormat="1" ht="12.75"/>
    <row r="1162" s="14" customFormat="1" ht="12.75"/>
    <row r="1163" s="14" customFormat="1" ht="12.75"/>
    <row r="1164" s="14" customFormat="1" ht="12.75"/>
    <row r="1165" s="14" customFormat="1" ht="12.75"/>
    <row r="1166" s="14" customFormat="1" ht="12.75"/>
    <row r="1167" s="14" customFormat="1" ht="12.75"/>
    <row r="1168" s="14" customFormat="1" ht="12.75"/>
    <row r="1169" s="14" customFormat="1" ht="12.75"/>
    <row r="1170" s="14" customFormat="1" ht="12.75"/>
    <row r="1171" s="14" customFormat="1" ht="12.75"/>
    <row r="1172" s="14" customFormat="1" ht="12.75"/>
    <row r="1173" s="14" customFormat="1" ht="12.75"/>
    <row r="1174" s="14" customFormat="1" ht="12.75"/>
    <row r="1175" s="14" customFormat="1" ht="12.75"/>
    <row r="1176" s="14" customFormat="1" ht="12.75"/>
    <row r="1177" s="14" customFormat="1" ht="12.75"/>
    <row r="1178" s="14" customFormat="1" ht="12.75"/>
    <row r="1179" s="14" customFormat="1" ht="12.75"/>
    <row r="1180" s="14" customFormat="1" ht="12.75"/>
    <row r="1181" s="14" customFormat="1" ht="12.75"/>
    <row r="1182" s="14" customFormat="1" ht="12.75"/>
    <row r="1183" s="14" customFormat="1" ht="12.75"/>
    <row r="1184" s="14" customFormat="1" ht="12.75"/>
    <row r="1185" s="14" customFormat="1" ht="12.75"/>
    <row r="1186" s="14" customFormat="1" ht="12.75"/>
    <row r="1187" s="14" customFormat="1" ht="12.75"/>
    <row r="1188" s="14" customFormat="1" ht="12.75"/>
    <row r="1189" s="14" customFormat="1" ht="12.75"/>
    <row r="1190" s="14" customFormat="1" ht="12.75"/>
    <row r="1191" s="14" customFormat="1" ht="12.75"/>
    <row r="1192" s="14" customFormat="1" ht="12.75"/>
    <row r="1193" s="14" customFormat="1" ht="12.75"/>
    <row r="1194" s="14" customFormat="1" ht="12.75"/>
    <row r="1195" s="14" customFormat="1" ht="12.75"/>
    <row r="1196" s="14" customFormat="1" ht="12.75"/>
    <row r="1197" s="14" customFormat="1" ht="12.75"/>
    <row r="1198" s="14" customFormat="1" ht="12.75"/>
    <row r="1199" s="14" customFormat="1" ht="12.75"/>
    <row r="1200" s="14" customFormat="1" ht="12.75"/>
    <row r="1201" s="14" customFormat="1" ht="12.75"/>
    <row r="1202" s="14" customFormat="1" ht="12.75"/>
    <row r="1203" s="14" customFormat="1" ht="12.75"/>
    <row r="1204" s="14" customFormat="1" ht="12.75"/>
    <row r="1205" s="14" customFormat="1" ht="12.75"/>
    <row r="1206" s="14" customFormat="1" ht="12.75"/>
    <row r="1207" s="14" customFormat="1" ht="12.75"/>
    <row r="1208" s="14" customFormat="1" ht="12.75"/>
    <row r="1209" s="14" customFormat="1" ht="12.75"/>
    <row r="1210" s="14" customFormat="1" ht="12.75"/>
    <row r="1211" s="14" customFormat="1" ht="12.75"/>
    <row r="1212" s="14" customFormat="1" ht="12.75"/>
    <row r="1213" s="14" customFormat="1" ht="12.75"/>
    <row r="1214" s="14" customFormat="1" ht="12.75"/>
    <row r="1215" s="14" customFormat="1" ht="12.75"/>
    <row r="1216" s="14" customFormat="1" ht="12.75"/>
    <row r="1217" s="14" customFormat="1" ht="12.75"/>
    <row r="1218" s="14" customFormat="1" ht="12.75"/>
    <row r="1219" s="14" customFormat="1" ht="12.75"/>
    <row r="1220" s="14" customFormat="1" ht="12.75"/>
    <row r="1221" s="14" customFormat="1" ht="12.75"/>
    <row r="1222" s="14" customFormat="1" ht="12.75"/>
    <row r="1223" s="14" customFormat="1" ht="12.75"/>
    <row r="1224" s="14" customFormat="1" ht="12.75"/>
    <row r="1225" s="14" customFormat="1" ht="12.75"/>
    <row r="1226" s="14" customFormat="1" ht="12.75"/>
    <row r="1227" s="14" customFormat="1" ht="12.75"/>
    <row r="1228" s="14" customFormat="1" ht="12.75"/>
    <row r="1229" s="14" customFormat="1" ht="12.75"/>
    <row r="1230" s="14" customFormat="1" ht="12.75"/>
    <row r="1231" s="14" customFormat="1" ht="12.75"/>
    <row r="1232" s="14" customFormat="1" ht="12.75"/>
    <row r="1233" s="14" customFormat="1" ht="12.75"/>
    <row r="1234" s="14" customFormat="1" ht="12.75"/>
    <row r="1235" s="14" customFormat="1" ht="12.75"/>
    <row r="1236" s="14" customFormat="1" ht="12.75"/>
    <row r="1237" s="14" customFormat="1" ht="12.75"/>
    <row r="1238" s="14" customFormat="1" ht="12.75"/>
    <row r="1239" s="14" customFormat="1" ht="12.75"/>
    <row r="1240" s="14" customFormat="1" ht="12.75"/>
    <row r="1241" s="14" customFormat="1" ht="12.75"/>
    <row r="1242" s="14" customFormat="1" ht="12.75"/>
    <row r="1243" s="14" customFormat="1" ht="12.75"/>
    <row r="1244" s="14" customFormat="1" ht="12.75"/>
    <row r="1245" s="14" customFormat="1" ht="12.75"/>
    <row r="1246" s="14" customFormat="1" ht="12.75"/>
    <row r="1247" s="14" customFormat="1" ht="12.75"/>
    <row r="1248" s="14" customFormat="1" ht="12.75"/>
    <row r="1249" s="14" customFormat="1" ht="12.75"/>
    <row r="1250" s="14" customFormat="1" ht="12.75"/>
    <row r="1251" s="14" customFormat="1" ht="12.75"/>
    <row r="1252" s="14" customFormat="1" ht="12.75"/>
    <row r="1253" s="14" customFormat="1" ht="12.75"/>
    <row r="1254" s="14" customFormat="1" ht="12.75"/>
    <row r="1255" s="14" customFormat="1" ht="12.75"/>
    <row r="1256" s="14" customFormat="1" ht="12.75"/>
    <row r="1257" s="14" customFormat="1" ht="12.75"/>
    <row r="1258" s="14" customFormat="1" ht="12.75"/>
    <row r="1259" s="14" customFormat="1" ht="12.75"/>
    <row r="1260" s="14" customFormat="1" ht="12.75"/>
    <row r="1261" s="14" customFormat="1" ht="12.75"/>
    <row r="1262" s="14" customFormat="1" ht="12.75"/>
    <row r="1263" s="14" customFormat="1" ht="12.75"/>
    <row r="1264" s="14" customFormat="1" ht="12.75"/>
    <row r="1265" s="14" customFormat="1" ht="12.75"/>
    <row r="1266" s="14" customFormat="1" ht="12.75"/>
    <row r="1267" s="14" customFormat="1" ht="12.75"/>
    <row r="1268" s="14" customFormat="1" ht="12.75"/>
    <row r="1269" s="14" customFormat="1" ht="12.75"/>
    <row r="1270" s="14" customFormat="1" ht="12.75"/>
    <row r="1271" s="14" customFormat="1" ht="12.75"/>
    <row r="1272" s="14" customFormat="1" ht="12.75"/>
    <row r="1273" s="14" customFormat="1" ht="12.75"/>
    <row r="1274" s="14" customFormat="1" ht="12.75"/>
    <row r="1275" s="14" customFormat="1" ht="12.75"/>
    <row r="1276" s="14" customFormat="1" ht="12.75"/>
    <row r="1277" s="14" customFormat="1" ht="12.75"/>
    <row r="1278" s="14" customFormat="1" ht="12.75"/>
    <row r="1279" s="14" customFormat="1" ht="12.75"/>
    <row r="1280" s="14" customFormat="1" ht="12.75"/>
    <row r="1281" s="14" customFormat="1" ht="12.75"/>
    <row r="1282" s="14" customFormat="1" ht="12.75"/>
    <row r="1283" s="14" customFormat="1" ht="12.75"/>
    <row r="1284" s="14" customFormat="1" ht="12.75"/>
    <row r="1285" s="14" customFormat="1" ht="12.75"/>
    <row r="1286" s="14" customFormat="1" ht="12.75"/>
    <row r="1287" s="14" customFormat="1" ht="12.75"/>
    <row r="1288" s="14" customFormat="1" ht="12.75"/>
    <row r="1289" s="14" customFormat="1" ht="12.75"/>
    <row r="1290" s="14" customFormat="1" ht="12.75"/>
    <row r="1291" s="14" customFormat="1" ht="12.75"/>
    <row r="1292" s="14" customFormat="1" ht="12.75"/>
    <row r="1293" s="14" customFormat="1" ht="12.75"/>
    <row r="1294" s="14" customFormat="1" ht="12.75"/>
    <row r="1295" s="14" customFormat="1" ht="12.75"/>
    <row r="1296" s="14" customFormat="1" ht="12.75"/>
    <row r="1297" s="14" customFormat="1" ht="12.75"/>
    <row r="1298" s="14" customFormat="1" ht="12.75"/>
    <row r="1299" s="14" customFormat="1" ht="12.75"/>
    <row r="1300" s="14" customFormat="1" ht="12.75"/>
    <row r="1301" s="14" customFormat="1" ht="12.75"/>
    <row r="1302" s="14" customFormat="1" ht="12.75"/>
    <row r="1303" s="14" customFormat="1" ht="12.75"/>
    <row r="1304" s="14" customFormat="1" ht="12.75"/>
    <row r="1305" s="14" customFormat="1" ht="12.75"/>
    <row r="1306" s="14" customFormat="1" ht="12.75"/>
    <row r="1307" s="14" customFormat="1" ht="12.75"/>
    <row r="1308" s="14" customFormat="1" ht="12.75"/>
    <row r="1309" s="14" customFormat="1" ht="12.75"/>
    <row r="1310" s="14" customFormat="1" ht="12.75"/>
    <row r="1311" s="14" customFormat="1" ht="12.75"/>
    <row r="1312" s="14" customFormat="1" ht="12.75"/>
    <row r="1313" s="14" customFormat="1" ht="12.75"/>
    <row r="1314" s="14" customFormat="1" ht="12.75"/>
    <row r="1315" s="14" customFormat="1" ht="12.75"/>
    <row r="1316" s="14" customFormat="1" ht="12.75"/>
    <row r="1317" s="14" customFormat="1" ht="12.75"/>
    <row r="1318" s="14" customFormat="1" ht="12.75"/>
    <row r="1319" s="14" customFormat="1" ht="12.75"/>
    <row r="1320" s="14" customFormat="1" ht="12.75"/>
    <row r="1321" s="14" customFormat="1" ht="12.75"/>
    <row r="1322" s="14" customFormat="1" ht="12.75"/>
    <row r="1323" s="14" customFormat="1" ht="12.75"/>
    <row r="1324" s="14" customFormat="1" ht="12.75"/>
    <row r="1325" s="14" customFormat="1" ht="12.75"/>
    <row r="1326" s="14" customFormat="1" ht="12.75"/>
    <row r="1327" s="14" customFormat="1" ht="12.75"/>
    <row r="1328" s="14" customFormat="1" ht="12.75"/>
    <row r="1329" s="14" customFormat="1" ht="12.75"/>
    <row r="1330" s="14" customFormat="1" ht="12.75"/>
    <row r="1331" s="14" customFormat="1" ht="12.75"/>
    <row r="1332" s="14" customFormat="1" ht="12.75"/>
    <row r="1333" s="14" customFormat="1" ht="12.75"/>
    <row r="1334" s="14" customFormat="1" ht="12.75"/>
    <row r="1335" s="14" customFormat="1" ht="12.75"/>
    <row r="1336" s="14" customFormat="1" ht="12.75"/>
    <row r="1337" s="14" customFormat="1" ht="12.75"/>
    <row r="1338" s="14" customFormat="1" ht="12.75"/>
    <row r="1339" s="14" customFormat="1" ht="12.75"/>
    <row r="1340" s="14" customFormat="1" ht="12.75"/>
    <row r="1341" s="14" customFormat="1" ht="12.75"/>
    <row r="1342" s="14" customFormat="1" ht="12.75"/>
    <row r="1343" s="14" customFormat="1" ht="12.75"/>
    <row r="1344" s="14" customFormat="1" ht="12.75"/>
    <row r="1345" s="14" customFormat="1" ht="12.75"/>
    <row r="1346" s="14" customFormat="1" ht="12.75"/>
    <row r="1347" s="14" customFormat="1" ht="12.75"/>
    <row r="1348" s="14" customFormat="1" ht="12.75"/>
    <row r="1349" s="14" customFormat="1" ht="12.75"/>
    <row r="1350" s="14" customFormat="1" ht="12.75"/>
    <row r="1351" s="14" customFormat="1" ht="12.75"/>
    <row r="1352" s="14" customFormat="1" ht="12.75"/>
    <row r="1353" s="14" customFormat="1" ht="12.75"/>
    <row r="1354" s="14" customFormat="1" ht="12.75"/>
    <row r="1355" s="14" customFormat="1" ht="12.75"/>
    <row r="1356" s="14" customFormat="1" ht="12.75"/>
    <row r="1357" s="14" customFormat="1" ht="12.75"/>
    <row r="1358" s="14" customFormat="1" ht="12.75"/>
    <row r="1359" s="14" customFormat="1" ht="12.75"/>
    <row r="1360" s="14" customFormat="1" ht="12.75"/>
    <row r="1361" s="14" customFormat="1" ht="12.75"/>
    <row r="1362" s="14" customFormat="1" ht="12.75"/>
    <row r="1363" s="14" customFormat="1" ht="12.75"/>
    <row r="1364" s="14" customFormat="1" ht="12.75"/>
    <row r="1365" s="14" customFormat="1" ht="12.75"/>
    <row r="1366" s="14" customFormat="1" ht="12.75"/>
    <row r="1367" s="14" customFormat="1" ht="12.75"/>
    <row r="1368" s="14" customFormat="1" ht="12.75"/>
    <row r="1369" s="14" customFormat="1" ht="12.75"/>
    <row r="1370" s="14" customFormat="1" ht="12.75"/>
    <row r="1371" s="14" customFormat="1" ht="12.75"/>
    <row r="1372" s="14" customFormat="1" ht="12.75"/>
    <row r="1373" s="14" customFormat="1" ht="12.75"/>
    <row r="1374" s="14" customFormat="1" ht="12.75"/>
    <row r="1375" s="14" customFormat="1" ht="12.75"/>
    <row r="1376" s="14" customFormat="1" ht="12.75"/>
    <row r="1377" s="14" customFormat="1" ht="12.75"/>
    <row r="1378" s="14" customFormat="1" ht="12.75"/>
    <row r="1379" s="14" customFormat="1" ht="12.75"/>
    <row r="1380" s="14" customFormat="1" ht="12.75"/>
    <row r="1381" s="14" customFormat="1" ht="12.75"/>
    <row r="1382" s="14" customFormat="1" ht="12.75"/>
    <row r="1383" s="14" customFormat="1" ht="12.75"/>
    <row r="1384" s="14" customFormat="1" ht="12.75"/>
    <row r="1385" s="14" customFormat="1" ht="12.75"/>
    <row r="1386" s="14" customFormat="1" ht="12.75"/>
    <row r="1387" s="14" customFormat="1" ht="12.75"/>
    <row r="1388" s="14" customFormat="1" ht="12.75"/>
    <row r="1389" s="14" customFormat="1" ht="12.75"/>
    <row r="1390" s="14" customFormat="1" ht="12.75"/>
    <row r="1391" s="14" customFormat="1" ht="12.75"/>
    <row r="1392" s="14" customFormat="1" ht="12.75"/>
    <row r="1393" s="14" customFormat="1" ht="12.75"/>
    <row r="1394" s="14" customFormat="1" ht="12.75"/>
    <row r="1395" s="14" customFormat="1" ht="12.75"/>
    <row r="1396" s="14" customFormat="1" ht="12.75"/>
    <row r="1397" s="14" customFormat="1" ht="12.75"/>
    <row r="1398" s="14" customFormat="1" ht="12.75"/>
    <row r="1399" s="14" customFormat="1" ht="12.75"/>
    <row r="1400" s="14" customFormat="1" ht="12.75"/>
    <row r="1401" s="14" customFormat="1" ht="12.75"/>
    <row r="1402" s="14" customFormat="1" ht="12.75"/>
    <row r="1403" s="14" customFormat="1" ht="12.75"/>
    <row r="1404" s="14" customFormat="1" ht="12.75"/>
    <row r="1405" s="14" customFormat="1" ht="12.75"/>
    <row r="1406" s="14" customFormat="1" ht="12.75"/>
    <row r="1407" s="14" customFormat="1" ht="12.75"/>
    <row r="1408" s="14" customFormat="1" ht="12.75"/>
    <row r="1409" s="14" customFormat="1" ht="12.75"/>
    <row r="1410" s="14" customFormat="1" ht="12.75"/>
    <row r="1411" s="14" customFormat="1" ht="12.75"/>
    <row r="1412" s="14" customFormat="1" ht="12.75"/>
    <row r="1413" s="14" customFormat="1" ht="12.75"/>
    <row r="1414" s="14" customFormat="1" ht="12.75"/>
    <row r="1415" s="14" customFormat="1" ht="12.75"/>
    <row r="1416" s="14" customFormat="1" ht="12.75"/>
    <row r="1417" s="14" customFormat="1" ht="12.75"/>
    <row r="1418" s="14" customFormat="1" ht="12.75"/>
    <row r="1419" s="14" customFormat="1" ht="12.75"/>
    <row r="1420" s="14" customFormat="1" ht="12.75"/>
    <row r="1421" s="14" customFormat="1" ht="12.75"/>
    <row r="1422" s="14" customFormat="1" ht="12.75"/>
    <row r="1423" s="14" customFormat="1" ht="12.75"/>
    <row r="1424" s="14" customFormat="1" ht="12.75"/>
    <row r="1425" s="14" customFormat="1" ht="12.75"/>
    <row r="1426" s="14" customFormat="1" ht="12.75"/>
    <row r="1427" s="14" customFormat="1" ht="12.75"/>
    <row r="1428" s="14" customFormat="1" ht="12.75"/>
    <row r="1429" s="14" customFormat="1" ht="12.75"/>
    <row r="1430" s="14" customFormat="1" ht="12.75"/>
    <row r="1431" s="14" customFormat="1" ht="12.75"/>
    <row r="1432" s="14" customFormat="1" ht="12.75"/>
    <row r="1433" s="14" customFormat="1" ht="12.75"/>
    <row r="1434" s="14" customFormat="1" ht="12.75"/>
    <row r="1435" s="14" customFormat="1" ht="12.75"/>
    <row r="1436" s="14" customFormat="1" ht="12.75"/>
    <row r="1437" s="14" customFormat="1" ht="12.75"/>
    <row r="1438" s="14" customFormat="1" ht="12.75"/>
    <row r="1439" s="14" customFormat="1" ht="12.75"/>
    <row r="1440" s="14" customFormat="1" ht="12.75"/>
    <row r="1441" s="14" customFormat="1" ht="12.75"/>
    <row r="1442" s="14" customFormat="1" ht="12.75"/>
    <row r="1443" s="14" customFormat="1" ht="12.75"/>
    <row r="1444" s="14" customFormat="1" ht="12.75"/>
    <row r="1445" s="14" customFormat="1" ht="12.75"/>
    <row r="1446" s="14" customFormat="1" ht="12.75"/>
    <row r="1447" s="14" customFormat="1" ht="12.75"/>
    <row r="1448" s="14" customFormat="1" ht="12.75"/>
    <row r="1449" s="14" customFormat="1" ht="12.75"/>
    <row r="1450" s="14" customFormat="1" ht="12.75"/>
    <row r="1451" s="14" customFormat="1" ht="12.75"/>
    <row r="1452" s="14" customFormat="1" ht="12.75"/>
    <row r="1453" s="14" customFormat="1" ht="12.75"/>
    <row r="1454" s="14" customFormat="1" ht="12.75"/>
    <row r="1455" s="14" customFormat="1" ht="12.75"/>
    <row r="1456" s="14" customFormat="1" ht="12.75"/>
    <row r="1457" s="14" customFormat="1" ht="12.75"/>
    <row r="1458" s="14" customFormat="1" ht="12.75"/>
    <row r="1459" s="14" customFormat="1" ht="12.75"/>
    <row r="1460" s="14" customFormat="1" ht="12.75"/>
    <row r="1461" s="14" customFormat="1" ht="12.75"/>
    <row r="1462" s="14" customFormat="1" ht="12.75"/>
    <row r="1463" s="14" customFormat="1" ht="12.75"/>
    <row r="1464" s="14" customFormat="1" ht="12.75"/>
    <row r="1465" s="14" customFormat="1" ht="12.75"/>
    <row r="1466" s="14" customFormat="1" ht="12.75"/>
    <row r="1467" s="14" customFormat="1" ht="12.75"/>
    <row r="1468" s="14" customFormat="1" ht="12.75"/>
    <row r="1469" s="14" customFormat="1" ht="12.75"/>
    <row r="1470" s="14" customFormat="1" ht="12.75"/>
    <row r="1471" s="14" customFormat="1" ht="12.75"/>
    <row r="1472" s="14" customFormat="1" ht="12.75"/>
    <row r="1473" s="14" customFormat="1" ht="12.75"/>
    <row r="1474" s="14" customFormat="1" ht="12.75"/>
    <row r="1475" s="14" customFormat="1" ht="12.75"/>
    <row r="1476" s="14" customFormat="1" ht="12.75"/>
    <row r="1477" s="14" customFormat="1" ht="12.75"/>
    <row r="1478" s="14" customFormat="1" ht="12.75"/>
    <row r="1479" s="14" customFormat="1" ht="12.75"/>
    <row r="1480" s="14" customFormat="1" ht="12.75"/>
    <row r="1481" s="14" customFormat="1" ht="12.75"/>
    <row r="1482" s="14" customFormat="1" ht="12.75"/>
    <row r="1483" s="14" customFormat="1" ht="12.75"/>
    <row r="1484" s="14" customFormat="1" ht="12.75"/>
    <row r="1485" s="14" customFormat="1" ht="12.75"/>
    <row r="1486" s="14" customFormat="1" ht="12.75"/>
    <row r="1487" s="14" customFormat="1" ht="12.75"/>
    <row r="1488" s="14" customFormat="1" ht="12.75"/>
    <row r="1489" s="14" customFormat="1" ht="12.75"/>
    <row r="1490" s="14" customFormat="1" ht="12.75"/>
    <row r="1491" s="14" customFormat="1" ht="12.75"/>
    <row r="1492" s="14" customFormat="1" ht="12.75"/>
    <row r="1493" s="14" customFormat="1" ht="12.75"/>
    <row r="1494" s="14" customFormat="1" ht="12.75"/>
    <row r="1495" s="14" customFormat="1" ht="12.75"/>
    <row r="1496" s="14" customFormat="1" ht="12.75"/>
    <row r="1497" s="14" customFormat="1" ht="12.75"/>
    <row r="1498" s="14" customFormat="1" ht="12.75"/>
    <row r="1499" s="14" customFormat="1" ht="12.75"/>
    <row r="1500" s="14" customFormat="1" ht="12.75"/>
    <row r="1501" s="14" customFormat="1" ht="12.75"/>
    <row r="1502" s="14" customFormat="1" ht="12.75"/>
    <row r="1503" s="14" customFormat="1" ht="12.75"/>
    <row r="1504" s="14" customFormat="1" ht="12.75"/>
    <row r="1505" s="14" customFormat="1" ht="12.75"/>
    <row r="1506" s="14" customFormat="1" ht="12.75"/>
    <row r="1507" s="14" customFormat="1" ht="12.75"/>
    <row r="1508" s="14" customFormat="1" ht="12.75"/>
    <row r="1509" s="14" customFormat="1" ht="12.75"/>
    <row r="1510" s="14" customFormat="1" ht="12.75"/>
    <row r="1511" s="14" customFormat="1" ht="12.75"/>
    <row r="1512" s="14" customFormat="1" ht="12.75"/>
    <row r="1513" s="14" customFormat="1" ht="12.75"/>
    <row r="1514" s="14" customFormat="1" ht="12.75"/>
    <row r="1515" s="14" customFormat="1" ht="12.75"/>
    <row r="1516" s="14" customFormat="1" ht="12.75"/>
    <row r="1517" s="14" customFormat="1" ht="12.75"/>
    <row r="1518" s="14" customFormat="1" ht="12.75"/>
    <row r="1519" s="14" customFormat="1" ht="12.75"/>
    <row r="1520" s="14" customFormat="1" ht="12.75"/>
    <row r="1521" s="14" customFormat="1" ht="12.75"/>
    <row r="1522" s="14" customFormat="1" ht="12.75"/>
    <row r="1523" s="14" customFormat="1" ht="12.75"/>
    <row r="1524" s="14" customFormat="1" ht="12.75"/>
    <row r="1525" s="14" customFormat="1" ht="12.75"/>
    <row r="1526" s="14" customFormat="1" ht="12.75"/>
    <row r="1527" s="14" customFormat="1" ht="12.75"/>
    <row r="1528" s="14" customFormat="1" ht="12.75"/>
    <row r="1529" s="14" customFormat="1" ht="12.75"/>
    <row r="1530" s="14" customFormat="1" ht="12.75"/>
    <row r="1531" s="14" customFormat="1" ht="12.75"/>
    <row r="1532" s="14" customFormat="1" ht="12.75"/>
    <row r="1533" s="14" customFormat="1" ht="12.75"/>
    <row r="1534" s="14" customFormat="1" ht="12.75"/>
    <row r="1535" s="14" customFormat="1" ht="12.75"/>
    <row r="1536" s="14" customFormat="1" ht="12.75"/>
    <row r="1537" s="14" customFormat="1" ht="12.75"/>
    <row r="1538" s="14" customFormat="1" ht="12.75"/>
    <row r="1539" s="14" customFormat="1" ht="12.75"/>
    <row r="1540" s="14" customFormat="1" ht="12.75"/>
    <row r="1541" s="14" customFormat="1" ht="12.75"/>
    <row r="1542" s="14" customFormat="1" ht="12.75"/>
    <row r="1543" s="14" customFormat="1" ht="12.75"/>
    <row r="1544" s="14" customFormat="1" ht="12.75"/>
    <row r="1545" s="14" customFormat="1" ht="12.75"/>
    <row r="1546" s="14" customFormat="1" ht="12.75"/>
    <row r="1547" s="14" customFormat="1" ht="12.75"/>
    <row r="1548" s="14" customFormat="1" ht="12.75"/>
    <row r="1549" s="14" customFormat="1" ht="12.75"/>
    <row r="1550" s="14" customFormat="1" ht="12.75"/>
    <row r="1551" s="14" customFormat="1" ht="12.75"/>
    <row r="1552" s="14" customFormat="1" ht="12.75"/>
    <row r="1553" s="14" customFormat="1" ht="12.75"/>
    <row r="1554" s="14" customFormat="1" ht="12.75"/>
    <row r="1555" s="14" customFormat="1" ht="12.75"/>
    <row r="1556" s="14" customFormat="1" ht="12.75"/>
    <row r="1557" s="14" customFormat="1" ht="12.75"/>
    <row r="1558" s="14" customFormat="1" ht="12.75"/>
    <row r="1559" s="14" customFormat="1" ht="12.75"/>
    <row r="1560" s="14" customFormat="1" ht="12.75"/>
    <row r="1561" s="14" customFormat="1" ht="12.75"/>
    <row r="1562" s="14" customFormat="1" ht="12.75"/>
    <row r="1563" s="14" customFormat="1" ht="12.75"/>
    <row r="1564" s="14" customFormat="1" ht="12.75"/>
    <row r="1565" s="14" customFormat="1" ht="12.75"/>
    <row r="1566" s="14" customFormat="1" ht="12.75"/>
    <row r="1567" s="14" customFormat="1" ht="12.75"/>
    <row r="1568" s="14" customFormat="1" ht="12.75"/>
    <row r="1569" s="14" customFormat="1" ht="12.75"/>
    <row r="1570" s="14" customFormat="1" ht="12.75"/>
    <row r="1571" s="14" customFormat="1" ht="12.75"/>
    <row r="1572" s="14" customFormat="1" ht="12.75"/>
    <row r="1573" s="14" customFormat="1" ht="12.75"/>
    <row r="1574" s="14" customFormat="1" ht="12.75"/>
    <row r="1575" s="14" customFormat="1" ht="12.75"/>
    <row r="1576" s="14" customFormat="1" ht="12.75"/>
    <row r="1577" s="14" customFormat="1" ht="12.75"/>
    <row r="1578" s="14" customFormat="1" ht="12.75"/>
    <row r="1579" s="14" customFormat="1" ht="12.75"/>
    <row r="1580" s="14" customFormat="1" ht="12.75"/>
    <row r="1581" s="14" customFormat="1" ht="12.75"/>
    <row r="1582" s="14" customFormat="1" ht="12.75"/>
    <row r="1583" s="14" customFormat="1" ht="12.75"/>
    <row r="1584" s="14" customFormat="1" ht="12.75"/>
    <row r="1585" s="14" customFormat="1" ht="12.75"/>
    <row r="1586" s="14" customFormat="1" ht="12.75"/>
    <row r="1587" s="14" customFormat="1" ht="12.75"/>
    <row r="1588" s="14" customFormat="1" ht="12.75"/>
    <row r="1589" s="14" customFormat="1" ht="12.75"/>
    <row r="1590" s="14" customFormat="1" ht="12.75"/>
    <row r="1591" s="14" customFormat="1" ht="12.75"/>
    <row r="1592" s="14" customFormat="1" ht="12.75"/>
    <row r="1593" s="14" customFormat="1" ht="12.75"/>
    <row r="1594" s="14" customFormat="1" ht="12.75"/>
    <row r="1595" s="14" customFormat="1" ht="12.75"/>
    <row r="1596" s="14" customFormat="1" ht="12.75"/>
    <row r="1597" s="14" customFormat="1" ht="12.75"/>
    <row r="1598" s="14" customFormat="1" ht="12.75"/>
    <row r="1599" s="14" customFormat="1" ht="12.75"/>
    <row r="1600" s="14" customFormat="1" ht="12.75"/>
    <row r="1601" s="14" customFormat="1" ht="12.75"/>
    <row r="1602" s="14" customFormat="1" ht="12.75"/>
    <row r="1603" s="14" customFormat="1" ht="12.75"/>
    <row r="1604" s="14" customFormat="1" ht="12.75"/>
    <row r="1605" s="14" customFormat="1" ht="12.75"/>
    <row r="1606" s="14" customFormat="1" ht="12.75"/>
    <row r="1607" s="14" customFormat="1" ht="12.75"/>
    <row r="1608" s="14" customFormat="1" ht="12.75"/>
    <row r="1609" s="14" customFormat="1" ht="12.75"/>
    <row r="1610" s="14" customFormat="1" ht="12.75"/>
    <row r="1611" s="14" customFormat="1" ht="12.75"/>
    <row r="1612" s="14" customFormat="1" ht="12.75"/>
    <row r="1613" s="14" customFormat="1" ht="12.75"/>
    <row r="1614" s="14" customFormat="1" ht="12.75"/>
    <row r="1615" s="14" customFormat="1" ht="12.75"/>
    <row r="1616" s="14" customFormat="1" ht="12.75"/>
    <row r="1617" s="14" customFormat="1" ht="12.75"/>
    <row r="1618" s="14" customFormat="1" ht="12.75"/>
    <row r="1619" s="14" customFormat="1" ht="12.75"/>
    <row r="1620" s="14" customFormat="1" ht="12.75"/>
    <row r="1621" s="14" customFormat="1" ht="12.75"/>
    <row r="1622" s="14" customFormat="1" ht="12.75"/>
    <row r="1623" s="14" customFormat="1" ht="12.75"/>
    <row r="1624" s="14" customFormat="1" ht="12.75"/>
    <row r="1625" s="14" customFormat="1" ht="12.75"/>
    <row r="1626" s="14" customFormat="1" ht="12.75"/>
    <row r="1627" s="14" customFormat="1" ht="12.75"/>
    <row r="1628" s="14" customFormat="1" ht="12.75"/>
    <row r="1629" s="14" customFormat="1" ht="12.75"/>
    <row r="1630" s="14" customFormat="1" ht="12.75"/>
    <row r="1631" s="14" customFormat="1" ht="12.75"/>
    <row r="1632" s="14" customFormat="1" ht="12.75"/>
    <row r="1633" s="14" customFormat="1" ht="12.75"/>
    <row r="1634" s="14" customFormat="1" ht="12.75"/>
    <row r="1635" s="14" customFormat="1" ht="12.75"/>
    <row r="1636" s="14" customFormat="1" ht="12.75"/>
    <row r="1637" s="14" customFormat="1" ht="12.75"/>
    <row r="1638" s="14" customFormat="1" ht="12.75"/>
    <row r="1639" s="14" customFormat="1" ht="12.75"/>
    <row r="1640" s="14" customFormat="1" ht="12.75"/>
    <row r="1641" s="14" customFormat="1" ht="12.75"/>
    <row r="1642" s="14" customFormat="1" ht="12.75"/>
    <row r="1643" s="14" customFormat="1" ht="12.75"/>
    <row r="1644" s="14" customFormat="1" ht="12.75"/>
    <row r="1645" s="14" customFormat="1" ht="12.75"/>
    <row r="1646" s="14" customFormat="1" ht="12.75"/>
    <row r="1647" s="14" customFormat="1" ht="12.75"/>
    <row r="1648" s="14" customFormat="1" ht="12.75"/>
    <row r="1649" s="14" customFormat="1" ht="12.75"/>
    <row r="1650" s="14" customFormat="1" ht="12.75"/>
    <row r="1651" s="14" customFormat="1" ht="12.75"/>
    <row r="1652" s="14" customFormat="1" ht="12.75"/>
    <row r="1653" s="14" customFormat="1" ht="12.75"/>
    <row r="1654" s="14" customFormat="1" ht="12.75"/>
    <row r="1655" s="14" customFormat="1" ht="12.75"/>
    <row r="1656" s="14" customFormat="1" ht="12.75"/>
    <row r="1657" s="14" customFormat="1" ht="12.75"/>
    <row r="1658" s="14" customFormat="1" ht="12.75"/>
    <row r="1659" s="14" customFormat="1" ht="12.75"/>
    <row r="1660" s="14" customFormat="1" ht="12.75"/>
    <row r="1661" s="14" customFormat="1" ht="12.75"/>
    <row r="1662" s="14" customFormat="1" ht="12.75"/>
    <row r="1663" s="14" customFormat="1" ht="12.75"/>
    <row r="1664" s="14" customFormat="1" ht="12.75"/>
    <row r="1665" s="14" customFormat="1" ht="12.75"/>
    <row r="1666" s="14" customFormat="1" ht="12.75"/>
    <row r="1667" s="14" customFormat="1" ht="12.75"/>
    <row r="1668" s="14" customFormat="1" ht="12.75"/>
    <row r="1669" s="14" customFormat="1" ht="12.75"/>
    <row r="1670" s="14" customFormat="1" ht="12.75"/>
    <row r="1671" s="14" customFormat="1" ht="12.75"/>
    <row r="1672" s="14" customFormat="1" ht="12.75"/>
    <row r="1673" s="14" customFormat="1" ht="12.75"/>
    <row r="1674" s="14" customFormat="1" ht="12.75"/>
    <row r="1675" s="14" customFormat="1" ht="12.75"/>
    <row r="1676" s="14" customFormat="1" ht="12.75"/>
    <row r="1677" s="14" customFormat="1" ht="12.75"/>
    <row r="1678" s="14" customFormat="1" ht="12.75"/>
    <row r="1679" s="14" customFormat="1" ht="12.75"/>
    <row r="1680" s="14" customFormat="1" ht="12.75"/>
    <row r="1681" s="14" customFormat="1" ht="12.75"/>
    <row r="1682" s="14" customFormat="1" ht="12.75"/>
    <row r="1683" s="14" customFormat="1" ht="12.75"/>
    <row r="1684" s="14" customFormat="1" ht="12.75"/>
    <row r="1685" s="14" customFormat="1" ht="12.75"/>
    <row r="1686" s="14" customFormat="1" ht="12.75"/>
    <row r="1687" s="14" customFormat="1" ht="12.75"/>
    <row r="1688" s="14" customFormat="1" ht="12.75"/>
    <row r="1689" s="14" customFormat="1" ht="12.75"/>
    <row r="1690" s="14" customFormat="1" ht="12.75"/>
    <row r="1691" s="14" customFormat="1" ht="12.75"/>
    <row r="1692" s="14" customFormat="1" ht="12.75"/>
    <row r="1693" s="14" customFormat="1" ht="12.75"/>
    <row r="1694" s="14" customFormat="1" ht="12.75"/>
    <row r="1695" s="14" customFormat="1" ht="12.75"/>
    <row r="1696" s="14" customFormat="1" ht="12.75"/>
    <row r="1697" s="14" customFormat="1" ht="12.75"/>
    <row r="1698" s="14" customFormat="1" ht="12.75"/>
    <row r="1699" s="14" customFormat="1" ht="12.75"/>
    <row r="1700" s="14" customFormat="1" ht="12.75"/>
    <row r="1701" s="14" customFormat="1" ht="12.75"/>
    <row r="1702" s="14" customFormat="1" ht="12.75"/>
    <row r="1703" s="14" customFormat="1" ht="12.75"/>
    <row r="1704" s="14" customFormat="1" ht="12.75"/>
    <row r="1705" s="14" customFormat="1" ht="12.75"/>
    <row r="1706" s="14" customFormat="1" ht="12.75"/>
    <row r="1707" s="14" customFormat="1" ht="12.75"/>
    <row r="1708" s="14" customFormat="1" ht="12.75"/>
    <row r="1709" s="14" customFormat="1" ht="12.75"/>
    <row r="1710" s="14" customFormat="1" ht="12.75"/>
    <row r="1711" s="14" customFormat="1" ht="12.75"/>
    <row r="1712" s="14" customFormat="1" ht="12.75"/>
    <row r="1713" s="14" customFormat="1" ht="12.75"/>
    <row r="1714" s="14" customFormat="1" ht="12.75"/>
    <row r="1715" s="14" customFormat="1" ht="12.75"/>
    <row r="1716" s="14" customFormat="1" ht="12.75"/>
    <row r="1717" s="14" customFormat="1" ht="12.75"/>
    <row r="1718" s="14" customFormat="1" ht="12.75"/>
    <row r="1719" s="14" customFormat="1" ht="12.75"/>
    <row r="1720" s="14" customFormat="1" ht="12.75"/>
    <row r="1721" s="14" customFormat="1" ht="12.75"/>
    <row r="1722" s="14" customFormat="1" ht="12.75"/>
    <row r="1723" s="14" customFormat="1" ht="12.75"/>
    <row r="1724" s="14" customFormat="1" ht="12.75"/>
    <row r="1725" s="14" customFormat="1" ht="12.75"/>
    <row r="1726" s="14" customFormat="1" ht="12.75"/>
    <row r="1727" s="14" customFormat="1" ht="12.75"/>
    <row r="1728" s="14" customFormat="1" ht="12.75"/>
    <row r="1729" s="14" customFormat="1" ht="12.75"/>
    <row r="1730" s="14" customFormat="1" ht="12.75"/>
    <row r="1731" s="14" customFormat="1" ht="12.75"/>
    <row r="1732" s="14" customFormat="1" ht="12.75"/>
    <row r="1733" s="14" customFormat="1" ht="12.75"/>
    <row r="1734" s="14" customFormat="1" ht="12.75"/>
    <row r="1735" s="14" customFormat="1" ht="12.75"/>
    <row r="1736" s="14" customFormat="1" ht="12.75"/>
    <row r="1737" s="14" customFormat="1" ht="12.75"/>
    <row r="1738" s="14" customFormat="1" ht="12.75"/>
    <row r="1739" s="14" customFormat="1" ht="12.75"/>
    <row r="1740" s="14" customFormat="1" ht="12.75"/>
    <row r="1741" s="14" customFormat="1" ht="12.75"/>
    <row r="1742" s="14" customFormat="1" ht="12.75"/>
    <row r="1743" s="14" customFormat="1" ht="12.75"/>
    <row r="1744" s="14" customFormat="1" ht="12.75"/>
    <row r="1745" s="14" customFormat="1" ht="12.75"/>
    <row r="1746" s="14" customFormat="1" ht="12.75"/>
    <row r="1747" s="14" customFormat="1" ht="12.75"/>
    <row r="1748" s="14" customFormat="1" ht="12.75"/>
    <row r="1749" s="14" customFormat="1" ht="12.75"/>
    <row r="1750" s="14" customFormat="1" ht="12.75"/>
    <row r="1751" s="14" customFormat="1" ht="12.75"/>
    <row r="1752" s="14" customFormat="1" ht="12.75"/>
    <row r="1753" s="14" customFormat="1" ht="12.75"/>
    <row r="1754" s="14" customFormat="1" ht="12.75"/>
    <row r="1755" s="14" customFormat="1" ht="12.75"/>
    <row r="1756" s="14" customFormat="1" ht="12.75"/>
    <row r="1757" s="14" customFormat="1" ht="12.75"/>
    <row r="1758" s="14" customFormat="1" ht="12.75"/>
    <row r="1759" s="14" customFormat="1" ht="12.75"/>
    <row r="1760" s="14" customFormat="1" ht="12.75"/>
    <row r="1761" s="14" customFormat="1" ht="12.75"/>
    <row r="1762" s="14" customFormat="1" ht="12.75"/>
    <row r="1763" s="14" customFormat="1" ht="12.75"/>
    <row r="1764" s="14" customFormat="1" ht="12.75"/>
    <row r="1765" s="14" customFormat="1" ht="12.75"/>
    <row r="1766" s="14" customFormat="1" ht="12.75"/>
    <row r="1767" s="14" customFormat="1" ht="12.75"/>
    <row r="1768" s="14" customFormat="1" ht="12.75"/>
    <row r="1769" s="14" customFormat="1" ht="12.75"/>
    <row r="1770" s="14" customFormat="1" ht="12.75"/>
    <row r="1771" s="14" customFormat="1" ht="12.75"/>
    <row r="1772" s="14" customFormat="1" ht="12.75"/>
    <row r="1773" s="14" customFormat="1" ht="12.75"/>
    <row r="1774" s="14" customFormat="1" ht="12.75"/>
    <row r="1775" s="14" customFormat="1" ht="12.75"/>
    <row r="1776" s="14" customFormat="1" ht="12.75"/>
    <row r="1777" s="14" customFormat="1" ht="12.75"/>
    <row r="1778" s="14" customFormat="1" ht="12.75"/>
    <row r="1779" s="14" customFormat="1" ht="12.75"/>
    <row r="1780" s="14" customFormat="1" ht="12.75"/>
    <row r="1781" s="14" customFormat="1" ht="12.75"/>
    <row r="1782" s="14" customFormat="1" ht="12.75"/>
    <row r="1783" s="14" customFormat="1" ht="12.75"/>
    <row r="1784" s="14" customFormat="1" ht="12.75"/>
    <row r="1785" s="14" customFormat="1" ht="12.75"/>
    <row r="1786" s="14" customFormat="1" ht="12.75"/>
    <row r="1787" s="14" customFormat="1" ht="12.75"/>
    <row r="1788" s="14" customFormat="1" ht="12.75"/>
    <row r="1789" s="14" customFormat="1" ht="12.75"/>
    <row r="1790" s="14" customFormat="1" ht="12.75"/>
    <row r="1791" s="14" customFormat="1" ht="12.75"/>
    <row r="1792" s="14" customFormat="1" ht="12.75"/>
  </sheetData>
  <sheetProtection/>
  <autoFilter ref="A3:T72"/>
  <mergeCells count="9">
    <mergeCell ref="A2:A3"/>
    <mergeCell ref="D2:D3"/>
    <mergeCell ref="A1:T1"/>
    <mergeCell ref="C2:C3"/>
    <mergeCell ref="B2:B3"/>
    <mergeCell ref="T2:T3"/>
    <mergeCell ref="E2:I2"/>
    <mergeCell ref="J2:N2"/>
    <mergeCell ref="O2:S2"/>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9" sqref="R1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Cowdrey, Laura</dc:creator>
  <cp:keywords/>
  <dc:description/>
  <cp:lastModifiedBy>Aldridge, Andrew</cp:lastModifiedBy>
  <cp:lastPrinted>2015-01-27T17:48:28Z</cp:lastPrinted>
  <dcterms:created xsi:type="dcterms:W3CDTF">2014-11-28T13:44:56Z</dcterms:created>
  <dcterms:modified xsi:type="dcterms:W3CDTF">2015-02-17T13:47:55Z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A3880450</vt:lpwstr>
  </property>
  <property fmtid="{D5CDD505-2E9C-101B-9397-08002B2CF9AE}" pid="4" name="Objective-Title">
    <vt:lpwstr>Record_transfer_report_Autumn_2014</vt:lpwstr>
  </property>
  <property fmtid="{D5CDD505-2E9C-101B-9397-08002B2CF9AE}" pid="5" name="Objective-Comment">
    <vt:lpwstr>
    </vt:lpwstr>
  </property>
  <property fmtid="{D5CDD505-2E9C-101B-9397-08002B2CF9AE}" pid="6" name="Objective-CreationStamp">
    <vt:filetime>2015-01-21T09:45:40Z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2015-02-16T09:42:19Z</vt:filetime>
  </property>
  <property fmtid="{D5CDD505-2E9C-101B-9397-08002B2CF9AE}" pid="11" name="Objective-Owner">
    <vt:lpwstr>Richard Williams</vt:lpwstr>
  </property>
  <property fmtid="{D5CDD505-2E9C-101B-9397-08002B2CF9AE}" pid="12" name="Objective-Path">
    <vt:lpwstr>File Plan:Strategic Projects:Projects - Current:20 Year Rule and Collection Strategy:Government Engagement:2014 Autumn Records Transfer Report:RTR final version for publication:</vt:lpwstr>
  </property>
  <property fmtid="{D5CDD505-2E9C-101B-9397-08002B2CF9AE}" pid="13" name="Objective-Parent">
    <vt:lpwstr>RTR final version for publication</vt:lpwstr>
  </property>
  <property fmtid="{D5CDD505-2E9C-101B-9397-08002B2CF9AE}" pid="14" name="Objective-State">
    <vt:lpwstr>Being Edited</vt:lpwstr>
  </property>
  <property fmtid="{D5CDD505-2E9C-101B-9397-08002B2CF9AE}" pid="15" name="Objective-Version">
    <vt:lpwstr>7.1</vt:lpwstr>
  </property>
  <property fmtid="{D5CDD505-2E9C-101B-9397-08002B2CF9AE}" pid="16" name="Objective-VersionNumber">
    <vt:i4>8</vt:i4>
  </property>
  <property fmtid="{D5CDD505-2E9C-101B-9397-08002B2CF9AE}" pid="17" name="Objective-VersionComment">
    <vt:lpwstr>
    </vt:lpwstr>
  </property>
  <property fmtid="{D5CDD505-2E9C-101B-9397-08002B2CF9AE}" pid="18" name="Objective-FileNumber">
    <vt:lpwstr>qA46414</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Protective Marking [system]">
    <vt:lpwstr>
    </vt:lpwstr>
  </property>
  <property fmtid="{D5CDD505-2E9C-101B-9397-08002B2CF9AE}" pid="22" name="Objective-Creators Organisation [system]">
    <vt:lpwstr>The National Archives</vt:lpwstr>
  </property>
  <property fmtid="{D5CDD505-2E9C-101B-9397-08002B2CF9AE}" pid="23" name="Objective-TNA Department [system]">
    <vt:lpwstr>
    </vt:lpwstr>
  </property>
  <property fmtid="{D5CDD505-2E9C-101B-9397-08002B2CF9AE}" pid="24" name="Objective-Sensitive personal data [system]">
    <vt:lpwstr>No</vt:lpwstr>
  </property>
  <property fmtid="{D5CDD505-2E9C-101B-9397-08002B2CF9AE}" pid="25" name="Objective-Disclosed to the data subject [system]">
    <vt:lpwstr>No</vt:lpwstr>
  </property>
  <property fmtid="{D5CDD505-2E9C-101B-9397-08002B2CF9AE}" pid="26" name="Objective-If Yes identify reference [system]">
    <vt:lpwstr>
    </vt:lpwstr>
  </property>
  <property fmtid="{D5CDD505-2E9C-101B-9397-08002B2CF9AE}" pid="27" name="Objective-Disclosable under FOI [system]">
    <vt:lpwstr>Not specified</vt:lpwstr>
  </property>
  <property fmtid="{D5CDD505-2E9C-101B-9397-08002B2CF9AE}" pid="28" name="Objective-FOI exemptions [system]">
    <vt:lpwstr>
    </vt:lpwstr>
  </property>
  <property fmtid="{D5CDD505-2E9C-101B-9397-08002B2CF9AE}" pid="29" name="Objective-Intranet Content [system]">
    <vt:lpwstr>
    </vt:lpwstr>
  </property>
</Properties>
</file>