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stor01\homedir$\smartin\Desktop\"/>
    </mc:Choice>
  </mc:AlternateContent>
  <bookViews>
    <workbookView xWindow="360" yWindow="60" windowWidth="8490" windowHeight="2385" activeTab="1"/>
  </bookViews>
  <sheets>
    <sheet name="Core financial tables 2019-20" sheetId="1" r:id="rId1"/>
    <sheet name="Table 2" sheetId="4" r:id="rId2"/>
  </sheets>
  <externalReferences>
    <externalReference r:id="rId3"/>
    <externalReference r:id="rId4"/>
    <externalReference r:id="rId5"/>
    <externalReference r:id="rId6"/>
    <externalReference r:id="rId7"/>
    <externalReference r:id="rId8"/>
    <externalReference r:id="rId9"/>
  </externalReferences>
  <definedNames>
    <definedName name="_Fill" hidden="1">#REF!</definedName>
    <definedName name="_ftn1" localSheetId="0">'Core financial tables 2019-20'!$A$42</definedName>
    <definedName name="_ftn2" localSheetId="0">'Core financial tables 2019-20'!#REF!</definedName>
    <definedName name="_ftn3" localSheetId="0">'Core financial tables 2019-20'!$A$43</definedName>
    <definedName name="_ftn4" localSheetId="0">'Core financial tables 2019-20'!$A$44</definedName>
    <definedName name="_ftnref1" localSheetId="0">'Core financial tables 2019-20'!$A$11</definedName>
    <definedName name="_ftnref2" localSheetId="0">'Core financial tables 2019-20'!$A$13</definedName>
    <definedName name="_ftnref3" localSheetId="0">'Core financial tables 2019-20'!$A$32</definedName>
    <definedName name="_ftnref4" localSheetId="0">'Core financial tables 2019-20'!$A$36</definedName>
    <definedName name="Administration_CC">[1]Definition!$B$528:$C$540</definedName>
    <definedName name="All_Hierarchies">'[2]Data Sheet'!$C$18:$C$49</definedName>
    <definedName name="budget">#REF!</definedName>
    <definedName name="ciao">#REF!</definedName>
    <definedName name="comparative_choose" hidden="1">[3]Input!$A$50:$A$53</definedName>
    <definedName name="DB_TABLE">[1]!Table1[#All]</definedName>
    <definedName name="Definition_ac">[1]Definition!$B$116:$E$526</definedName>
    <definedName name="Definition_cc">[1]Definition!$B$42:$E$113</definedName>
    <definedName name="EV__LASTREFTIME__" hidden="1">39960.4729976852</definedName>
    <definedName name="forecast">[4]Lookup!$X$2:$X$5</definedName>
    <definedName name="fxn_quality">'[5]Organisation list'!#REF!</definedName>
    <definedName name="grade">[6]Code_lookup!$A$161:$B$168</definedName>
    <definedName name="HeadcountDivisor">[4]Welcome!$D$48</definedName>
    <definedName name="hh">#REF!</definedName>
    <definedName name="klkl">#REF!</definedName>
    <definedName name="LedgerMatrix">[4]Lookup!$AB$22:$AN$38</definedName>
    <definedName name="MainDept">'[5]Organisation list'!#REF!</definedName>
    <definedName name="Months">[4]Lookup!$Y$2:$Y$13</definedName>
    <definedName name="organisation">'[5]Organisation list'!#REF!</definedName>
    <definedName name="OrgChange">'[5]Organisation list (2)'!$E$2:$E$6</definedName>
    <definedName name="OrgName">'[5]Organisation list (2)'!$B$2:$B$190</definedName>
    <definedName name="OrgType">'[5]Organisation list (2)'!$C$2:$C$7</definedName>
    <definedName name="OverallConfidence">'[5]Organisation list (2)'!$F$2:$F$5</definedName>
    <definedName name="pack_name">'[4]Executive Summary'!$D$2</definedName>
    <definedName name="PLAY">#REF!</definedName>
    <definedName name="_xlnm.Print_Titles" localSheetId="0">'Core financial tables 2019-20'!$4:$5</definedName>
    <definedName name="quality">'[5]Organisation list'!#REF!</definedName>
    <definedName name="Report">[4]Welcome!$B$8</definedName>
    <definedName name="reporting">[6]Code_lookup!$B$2:$F$128</definedName>
    <definedName name="Strategic_priority_descriptors">[7]CONTROL!$C$2:$C$12</definedName>
    <definedName name="template">#REF!</definedName>
    <definedName name="templateST">#REF!</definedName>
    <definedName name="Type">'[5]Organisation list'!#REF!</definedName>
    <definedName name="Upload">#REF!</definedName>
    <definedName name="Years">[4]Lookup!$Z$2:$Z$8</definedName>
  </definedNames>
  <calcPr calcId="162913" calcMode="manual" calcCompleted="0" calcOnSave="0"/>
</workbook>
</file>

<file path=xl/calcChain.xml><?xml version="1.0" encoding="utf-8"?>
<calcChain xmlns="http://schemas.openxmlformats.org/spreadsheetml/2006/main">
  <c r="G8" i="4" l="1"/>
  <c r="G7" i="4" s="1"/>
  <c r="G11" i="1"/>
  <c r="G39" i="1" l="1"/>
  <c r="G30" i="1"/>
  <c r="G34" i="1" s="1"/>
  <c r="G8" i="1"/>
  <c r="G7" i="1" s="1"/>
  <c r="G29" i="1" l="1"/>
  <c r="G24" i="1"/>
  <c r="G36" i="1" s="1"/>
</calcChain>
</file>

<file path=xl/sharedStrings.xml><?xml version="1.0" encoding="utf-8"?>
<sst xmlns="http://schemas.openxmlformats.org/spreadsheetml/2006/main" count="75" uniqueCount="43">
  <si>
    <t>Table 1: Public spending</t>
  </si>
  <si>
    <t>£000</t>
  </si>
  <si>
    <t>2015-16</t>
  </si>
  <si>
    <t>2016-17</t>
  </si>
  <si>
    <t>2017-18</t>
  </si>
  <si>
    <t>2018-19</t>
  </si>
  <si>
    <t>2019-20</t>
  </si>
  <si>
    <t>2020-21</t>
  </si>
  <si>
    <t>Outturn</t>
  </si>
  <si>
    <t>Plans</t>
  </si>
  <si>
    <r>
      <t>Resource Departmental Expenditure Limits (DEL)</t>
    </r>
    <r>
      <rPr>
        <sz val="10"/>
        <rFont val="Arial"/>
        <family val="2"/>
      </rPr>
      <t> </t>
    </r>
  </si>
  <si>
    <t>Section A: The National Archives (DEL)</t>
  </si>
  <si>
    <t>Total Resource DEL</t>
  </si>
  <si>
    <t>Of which:</t>
  </si>
  <si>
    <t>Pay</t>
  </si>
  <si>
    <t>Net current procurement[1]</t>
  </si>
  <si>
    <t>Current grants and subsidies to the private sector and abroad</t>
  </si>
  <si>
    <t>-</t>
  </si>
  <si>
    <t>Depreciation</t>
  </si>
  <si>
    <t>Other</t>
  </si>
  <si>
    <t>Resource Annually Managed Expenditure (AME)</t>
  </si>
  <si>
    <t>Section B: The National Archives (AME)</t>
  </si>
  <si>
    <t>Total Resource AME</t>
  </si>
  <si>
    <t>Take up of provisions</t>
  </si>
  <si>
    <t>Release of provisions</t>
  </si>
  <si>
    <t>Total Resource Budget</t>
  </si>
  <si>
    <t>Capital DEL</t>
  </si>
  <si>
    <t>Total Capital DEL</t>
  </si>
  <si>
    <t>Net capital procurement[2]</t>
  </si>
  <si>
    <t>Total Capital Budget</t>
  </si>
  <si>
    <t>Total departmental spending[3]</t>
  </si>
  <si>
    <t>of which:</t>
  </si>
  <si>
    <t>Total DEL</t>
  </si>
  <si>
    <t>Total AME</t>
  </si>
  <si>
    <t>[1] Net of income from sales of goods and services</t>
  </si>
  <si>
    <t>[2] Expenditure on tangible and intangible non-current assets net of sales</t>
  </si>
  <si>
    <t>[3]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</si>
  <si>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Table 2: Administration budgets</t>
  </si>
  <si>
    <t>Administration Costs</t>
  </si>
  <si>
    <t>Total administration budget</t>
  </si>
  <si>
    <t>Paybill</t>
  </si>
  <si>
    <t>Expenditure</t>
  </si>
  <si>
    <t>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</si>
</sst>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0;\(#,##0\)"/>
  </numFmts>
  <fonts count="10" x14ac:knownFonts="1">
    <font>
      <sz val="12"/>
      <color theme="1"/>
      <name val="Arial"/>
      <family val="2"/>
    </font>
    <font>
      <sz val="12"/>
      <name val="Arial"/>
      <family val="2"/>
    </font>
    <font>
      <sz val="11"/>
      <name val="Calibri"/>
      <family val="2"/>
    </font>
    <font>
      <b/>
      <sz val="10"/>
      <name val="Arial"/>
      <family val="2"/>
    </font>
    <font>
      <sz val="10"/>
      <name val="Arial"/>
      <family val="2"/>
    </font>
    <font>
      <sz val="10"/>
      <name val="Calibri"/>
      <family val="2"/>
    </font>
    <font>
      <i/>
      <sz val="10"/>
      <name val="Arial"/>
      <family val="2"/>
    </font>
    <font>
      <u/>
      <sz val="10"/>
      <name val="Arial"/>
      <family val="2"/>
    </font>
    <font>
      <b/>
      <sz val="14"/>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4">
    <xf numFmtId="0" fontId="0" fillId="0" borderId="0" xfId="0"/>
    <xf numFmtId="0" fontId="8" fillId="2" borderId="0" xfId="0" applyFont="1" applyFill="1"/>
    <xf numFmtId="0" fontId="4" fillId="2" borderId="0" xfId="0" applyFont="1" applyFill="1"/>
    <xf numFmtId="0" fontId="5" fillId="2" borderId="0" xfId="0" applyFont="1" applyFill="1" applyAlignment="1">
      <alignment wrapText="1"/>
    </xf>
    <xf numFmtId="0" fontId="5" fillId="2" borderId="1" xfId="0" applyFont="1" applyFill="1" applyBorder="1" applyAlignment="1">
      <alignment wrapText="1"/>
    </xf>
    <xf numFmtId="0" fontId="3" fillId="2" borderId="0" xfId="0" applyFont="1" applyFill="1" applyAlignment="1">
      <alignment vertical="top" wrapText="1"/>
    </xf>
    <xf numFmtId="0" fontId="5" fillId="2" borderId="0" xfId="0" applyFont="1" applyFill="1" applyAlignment="1">
      <alignment vertical="top" wrapText="1"/>
    </xf>
    <xf numFmtId="0" fontId="4" fillId="2" borderId="0" xfId="0" applyFont="1" applyFill="1" applyAlignment="1">
      <alignment vertical="top" wrapText="1"/>
    </xf>
    <xf numFmtId="3" fontId="4" fillId="2" borderId="0" xfId="0" applyNumberFormat="1" applyFont="1" applyFill="1" applyAlignment="1">
      <alignment horizontal="right" vertical="top" wrapText="1"/>
    </xf>
    <xf numFmtId="0" fontId="3" fillId="2" borderId="0" xfId="0" applyFont="1" applyFill="1" applyAlignment="1">
      <alignment wrapText="1"/>
    </xf>
    <xf numFmtId="3" fontId="3" fillId="2" borderId="0" xfId="0" applyNumberFormat="1" applyFont="1" applyFill="1" applyAlignment="1">
      <alignment horizontal="right" wrapText="1"/>
    </xf>
    <xf numFmtId="0" fontId="6" fillId="2" borderId="0" xfId="0" applyFont="1" applyFill="1" applyAlignment="1">
      <alignment vertical="top" wrapText="1"/>
    </xf>
    <xf numFmtId="0" fontId="4" fillId="2" borderId="0" xfId="0" applyFont="1" applyFill="1" applyAlignment="1">
      <alignment horizontal="left" vertical="top" wrapText="1" indent="1"/>
    </xf>
    <xf numFmtId="0" fontId="4" fillId="2" borderId="1" xfId="0" applyFont="1" applyFill="1" applyBorder="1" applyAlignment="1">
      <alignment horizontal="left" vertical="top" wrapText="1" indent="1"/>
    </xf>
    <xf numFmtId="0" fontId="3" fillId="2" borderId="0" xfId="0" applyFont="1" applyFill="1" applyAlignment="1">
      <alignment horizontal="righ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2" borderId="0" xfId="1" applyFont="1" applyFill="1" applyAlignment="1" applyProtection="1"/>
    <xf numFmtId="0" fontId="1" fillId="2" borderId="0" xfId="0" applyFont="1" applyFill="1"/>
    <xf numFmtId="6" fontId="3" fillId="2" borderId="1" xfId="0" applyNumberFormat="1" applyFont="1" applyFill="1" applyBorder="1" applyAlignment="1">
      <alignment wrapText="1"/>
    </xf>
    <xf numFmtId="6" fontId="3" fillId="2" borderId="1" xfId="0" quotePrefix="1" applyNumberFormat="1" applyFont="1" applyFill="1" applyBorder="1" applyAlignment="1">
      <alignment horizontal="right" wrapText="1"/>
    </xf>
    <xf numFmtId="0" fontId="2" fillId="2" borderId="0" xfId="0" applyFont="1" applyFill="1" applyAlignment="1">
      <alignment vertical="top" wrapText="1"/>
    </xf>
    <xf numFmtId="0" fontId="5" fillId="2" borderId="0" xfId="0" applyFont="1" applyFill="1" applyAlignment="1">
      <alignment horizontal="right" vertical="top" wrapText="1"/>
    </xf>
    <xf numFmtId="6" fontId="3" fillId="2" borderId="1" xfId="0" quotePrefix="1" applyNumberFormat="1" applyFont="1" applyFill="1" applyBorder="1" applyAlignment="1">
      <alignment wrapText="1"/>
    </xf>
    <xf numFmtId="164" fontId="4" fillId="2" borderId="0" xfId="0" applyNumberFormat="1" applyFont="1" applyFill="1" applyAlignment="1">
      <alignment horizontal="right" vertical="top" wrapText="1"/>
    </xf>
    <xf numFmtId="164" fontId="4" fillId="2" borderId="1" xfId="0" applyNumberFormat="1" applyFont="1" applyFill="1" applyBorder="1" applyAlignment="1">
      <alignment horizontal="right" vertical="top" wrapText="1"/>
    </xf>
    <xf numFmtId="164" fontId="5" fillId="2" borderId="0" xfId="0" applyNumberFormat="1" applyFont="1" applyFill="1" applyAlignment="1">
      <alignment horizontal="right" vertical="top" wrapText="1"/>
    </xf>
    <xf numFmtId="164" fontId="3" fillId="2" borderId="0" xfId="0" applyNumberFormat="1" applyFont="1" applyFill="1" applyAlignment="1">
      <alignment horizontal="right" wrapText="1"/>
    </xf>
    <xf numFmtId="164" fontId="3" fillId="2" borderId="1" xfId="0" applyNumberFormat="1" applyFont="1" applyFill="1" applyBorder="1" applyAlignment="1">
      <alignment horizontal="right" wrapText="1"/>
    </xf>
    <xf numFmtId="164" fontId="3" fillId="2" borderId="0" xfId="0" applyNumberFormat="1" applyFont="1" applyFill="1" applyBorder="1" applyAlignment="1">
      <alignment horizontal="right" wrapText="1"/>
    </xf>
    <xf numFmtId="164" fontId="4" fillId="2" borderId="0" xfId="0" applyNumberFormat="1" applyFont="1" applyFill="1"/>
    <xf numFmtId="164" fontId="1" fillId="2" borderId="0" xfId="0" applyNumberFormat="1" applyFont="1" applyFill="1"/>
    <xf numFmtId="164" fontId="2" fillId="2" borderId="0" xfId="0" applyNumberFormat="1" applyFont="1" applyFill="1" applyAlignment="1">
      <alignment vertical="top" wrapText="1"/>
    </xf>
    <xf numFmtId="0" fontId="1" fillId="0" borderId="0" xfId="0" applyFont="1" applyFill="1"/>
    <xf numFmtId="6" fontId="3" fillId="0" borderId="1" xfId="0" quotePrefix="1" applyNumberFormat="1" applyFont="1" applyFill="1" applyBorder="1" applyAlignment="1">
      <alignment horizontal="right" wrapText="1"/>
    </xf>
    <xf numFmtId="0" fontId="3" fillId="0" borderId="0" xfId="0" applyFont="1" applyFill="1" applyAlignment="1">
      <alignment horizontal="right" wrapText="1"/>
    </xf>
    <xf numFmtId="0" fontId="3" fillId="0" borderId="1" xfId="0" applyFont="1" applyFill="1" applyBorder="1" applyAlignment="1">
      <alignment horizontal="right" wrapText="1"/>
    </xf>
    <xf numFmtId="0" fontId="5" fillId="0" borderId="0" xfId="0" applyFont="1" applyFill="1" applyAlignment="1">
      <alignment horizontal="right" vertical="top" wrapText="1"/>
    </xf>
    <xf numFmtId="164" fontId="4" fillId="0" borderId="0" xfId="0" applyNumberFormat="1" applyFont="1" applyFill="1" applyAlignment="1">
      <alignment horizontal="right" vertical="top" wrapText="1"/>
    </xf>
    <xf numFmtId="164" fontId="3" fillId="0" borderId="0" xfId="0" applyNumberFormat="1" applyFont="1" applyFill="1" applyAlignment="1">
      <alignment horizontal="right" wrapText="1"/>
    </xf>
    <xf numFmtId="164" fontId="5" fillId="0" borderId="0" xfId="0" applyNumberFormat="1" applyFont="1" applyFill="1" applyAlignment="1">
      <alignment horizontal="right" vertical="top" wrapText="1"/>
    </xf>
    <xf numFmtId="164" fontId="4" fillId="0" borderId="1" xfId="0" applyNumberFormat="1" applyFont="1" applyFill="1" applyBorder="1" applyAlignment="1">
      <alignment horizontal="right" vertical="top" wrapText="1"/>
    </xf>
    <xf numFmtId="0" fontId="4" fillId="0" borderId="0" xfId="0" applyFont="1" applyFill="1"/>
    <xf numFmtId="0" fontId="4" fillId="0" borderId="0" xfId="0" applyFont="1" applyFill="1" applyBorder="1"/>
    <xf numFmtId="3" fontId="4" fillId="0" borderId="0" xfId="0" applyNumberFormat="1" applyFont="1" applyFill="1" applyAlignment="1">
      <alignment horizontal="right" vertical="top" wrapText="1"/>
    </xf>
    <xf numFmtId="3" fontId="4" fillId="0" borderId="0" xfId="0" applyNumberFormat="1" applyFont="1" applyFill="1" applyBorder="1" applyAlignment="1">
      <alignment horizontal="right" vertical="top"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horizontal="right" wrapText="1"/>
    </xf>
    <xf numFmtId="0" fontId="5" fillId="0" borderId="0" xfId="0"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0" fontId="7" fillId="2" borderId="0" xfId="1" applyFont="1" applyFill="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tionalarchivesuk.sharepoint.com/sites/FIN_4_PBF/04%20Budgets%20%20Forecasts%20%2020202021/07%20Group/Budget%200%20+%2012/TNA%20Budget%202020-21%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ationalarchivesuk.sharepoint.com/sites/FIN_4_PBF/2019-2020/07%20Group/6+6/6+6%20pac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ationalarchivesuk.sharepoint.com/sites/FIN_4_PBF/2019-2020/07%20Group/6+6/Salary%209+3%20FC%2016-17%20DRA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bjectiveCache\pmoore\Objective\DefaultHome\Objects\201920%20Budget%20TNA%20Pack_with%20cod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ationalarchivesuk.sharepoint.com/sites/FIN_4_PBF/2018-2019/07%20Group%20Accounts%201819/9+3/Workforce%20Projections%20April%202018%20-%20TNA%20v3%20-%20amend%20submission%20for%20vacanci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mindang\AppData\Local\Microsoft\Windows\Temporary%20Internet%20Files\Content.Outlook\ZR5FRSS0\Budget%202011-12%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moore\AppData\Local\Microsoft\Windows\INetCache\Content.Outlook\ARTGDTY5\Copy%20of%20Corporate%20Risk%20Register%202018-19%20Ver%2013.4%20WORKING%20-%20AM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adminprog"/>
      <sheetName val="DB PIVOT HR"/>
      <sheetName val="DL£"/>
      <sheetName val="For DH"/>
      <sheetName val="Ledger H reporting"/>
      <sheetName val="DB PIVOT KEEP"/>
      <sheetName val="Funding"/>
      <sheetName val="tmpscrapsheet"/>
      <sheetName val="HMT"/>
      <sheetName val="CHANGE CONTROL"/>
      <sheetName val="DLHC"/>
      <sheetName val="DL£ split"/>
      <sheetName val="DiscEss"/>
      <sheetName val="Database"/>
      <sheetName val="NAT_INS"/>
      <sheetName val="DB PIVOT PLAY"/>
      <sheetName val="Sheet1"/>
      <sheetName val="Definition"/>
      <sheetName val="DATASHEET"/>
      <sheetName val="HeaderBoard"/>
      <sheetName val="HeaderET"/>
      <sheetName val="Movement"/>
      <sheetName val="Budget Adjustments"/>
      <sheetName val="Budget Adjustments Summary"/>
      <sheetName val="ExecSum"/>
      <sheetName val="IandE"/>
      <sheetName val="APPROVED CAPITAL"/>
      <sheetName val="APPROVED BP"/>
      <sheetName val="Operations"/>
      <sheetName val="Digital"/>
      <sheetName val="Public"/>
      <sheetName val="Finance"/>
      <sheetName val="Research"/>
      <sheetName val="CEO"/>
      <sheetName val="GOV"/>
      <sheetName val="Corporate"/>
      <sheetName val="Ls_AgXLB_WorkbookFile"/>
      <sheetName val="TNA Budget 2020-21 -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2">
          <cell r="B42" t="str">
            <v>Analysis Code</v>
          </cell>
          <cell r="C42" t="str">
            <v>Name</v>
          </cell>
          <cell r="D42" t="str">
            <v>CC Type</v>
          </cell>
          <cell r="E42" t="str">
            <v>Directorate</v>
          </cell>
        </row>
        <row r="43">
          <cell r="B43" t="str">
            <v>10</v>
          </cell>
          <cell r="C43" t="str">
            <v>Executive Team</v>
          </cell>
          <cell r="D43" t="str">
            <v>Administration</v>
          </cell>
          <cell r="E43" t="str">
            <v>Chief Executives Office</v>
          </cell>
        </row>
        <row r="44">
          <cell r="B44" t="str">
            <v>11</v>
          </cell>
          <cell r="C44" t="str">
            <v>Central Provision - Admin</v>
          </cell>
          <cell r="D44" t="str">
            <v>Administration</v>
          </cell>
          <cell r="E44" t="str">
            <v>Corporate</v>
          </cell>
        </row>
        <row r="45">
          <cell r="B45" t="str">
            <v>12</v>
          </cell>
          <cell r="C45" t="str">
            <v>Central Provision - Programme</v>
          </cell>
          <cell r="D45" t="str">
            <v>Programme</v>
          </cell>
          <cell r="E45" t="str">
            <v>Corporate</v>
          </cell>
        </row>
        <row r="46">
          <cell r="B46" t="str">
            <v>21</v>
          </cell>
          <cell r="C46" t="str">
            <v>Digital Director Reserve</v>
          </cell>
          <cell r="D46" t="str">
            <v>Programme</v>
          </cell>
          <cell r="E46" t="str">
            <v>Digital</v>
          </cell>
        </row>
        <row r="47">
          <cell r="B47" t="str">
            <v>22</v>
          </cell>
          <cell r="C47" t="str">
            <v>Legislation Services</v>
          </cell>
          <cell r="D47" t="str">
            <v>Programme</v>
          </cell>
          <cell r="E47" t="str">
            <v>Digital</v>
          </cell>
        </row>
        <row r="48">
          <cell r="B48" t="str">
            <v>24</v>
          </cell>
          <cell r="C48" t="str">
            <v>Policy</v>
          </cell>
          <cell r="D48" t="str">
            <v>Programme</v>
          </cell>
          <cell r="E48" t="str">
            <v>Chief Executives Office</v>
          </cell>
        </row>
        <row r="49">
          <cell r="B49" t="str">
            <v>26</v>
          </cell>
          <cell r="C49" t="str">
            <v>Advisory Council</v>
          </cell>
          <cell r="D49" t="str">
            <v>Programme</v>
          </cell>
          <cell r="E49" t="str">
            <v>Chief Executives Office</v>
          </cell>
        </row>
        <row r="50">
          <cell r="B50" t="str">
            <v>32</v>
          </cell>
          <cell r="C50" t="str">
            <v>Research</v>
          </cell>
          <cell r="D50" t="str">
            <v>Programme</v>
          </cell>
          <cell r="E50" t="str">
            <v>Research and Collections</v>
          </cell>
        </row>
        <row r="51">
          <cell r="B51" t="str">
            <v>33</v>
          </cell>
          <cell r="C51" t="str">
            <v>ASD</v>
          </cell>
          <cell r="D51" t="str">
            <v>Programme</v>
          </cell>
          <cell r="E51" t="str">
            <v>Research and Collections</v>
          </cell>
        </row>
        <row r="52">
          <cell r="B52" t="str">
            <v>34</v>
          </cell>
          <cell r="C52" t="str">
            <v>Information Rights</v>
          </cell>
          <cell r="D52" t="str">
            <v>Programme</v>
          </cell>
          <cell r="E52" t="str">
            <v>Government and Information Rights</v>
          </cell>
        </row>
        <row r="53">
          <cell r="B53" t="str">
            <v>35</v>
          </cell>
          <cell r="C53" t="str">
            <v>Information Management</v>
          </cell>
          <cell r="D53" t="str">
            <v>Programme</v>
          </cell>
          <cell r="E53" t="str">
            <v>Government and Information Rights</v>
          </cell>
        </row>
        <row r="54">
          <cell r="B54" t="str">
            <v>39</v>
          </cell>
          <cell r="C54" t="str">
            <v>Government Audience</v>
          </cell>
          <cell r="D54" t="str">
            <v>Programme</v>
          </cell>
          <cell r="E54" t="str">
            <v>Government and Information Rights</v>
          </cell>
        </row>
        <row r="55">
          <cell r="B55" t="str">
            <v>42</v>
          </cell>
          <cell r="C55" t="str">
            <v>Reprographics</v>
          </cell>
          <cell r="D55" t="str">
            <v>Programme</v>
          </cell>
          <cell r="E55" t="str">
            <v>Finance and Commercial</v>
          </cell>
        </row>
        <row r="56">
          <cell r="B56" t="str">
            <v>45</v>
          </cell>
          <cell r="C56" t="str">
            <v>Marketing &amp; Communications</v>
          </cell>
          <cell r="D56" t="str">
            <v>Administration</v>
          </cell>
          <cell r="E56" t="str">
            <v>Public Engagement</v>
          </cell>
        </row>
        <row r="57">
          <cell r="B57" t="str">
            <v>46</v>
          </cell>
          <cell r="C57" t="str">
            <v>Education</v>
          </cell>
          <cell r="D57" t="str">
            <v>Programme</v>
          </cell>
          <cell r="E57" t="str">
            <v>Public Engagement</v>
          </cell>
        </row>
        <row r="58">
          <cell r="B58" t="str">
            <v>47</v>
          </cell>
          <cell r="C58" t="str">
            <v>Commercial &amp; Finance Svcs Director Reserve</v>
          </cell>
          <cell r="D58" t="str">
            <v>Administration</v>
          </cell>
          <cell r="E58" t="str">
            <v>Finance and Commercial</v>
          </cell>
        </row>
        <row r="59">
          <cell r="B59" t="str">
            <v>48</v>
          </cell>
          <cell r="C59" t="str">
            <v>F&amp;C Management</v>
          </cell>
          <cell r="D59" t="str">
            <v>Programme</v>
          </cell>
          <cell r="E59" t="str">
            <v>Finance and Commercial</v>
          </cell>
        </row>
        <row r="60">
          <cell r="B60" t="str">
            <v>50</v>
          </cell>
          <cell r="C60" t="str">
            <v>Digital Archiving</v>
          </cell>
          <cell r="D60" t="str">
            <v>Programme</v>
          </cell>
          <cell r="E60" t="str">
            <v>Digital</v>
          </cell>
        </row>
        <row r="61">
          <cell r="B61" t="str">
            <v>51</v>
          </cell>
          <cell r="C61" t="str">
            <v>Collection Care</v>
          </cell>
          <cell r="D61" t="str">
            <v>Programme</v>
          </cell>
          <cell r="E61" t="str">
            <v>Research and Collections</v>
          </cell>
        </row>
        <row r="62">
          <cell r="B62" t="str">
            <v>52</v>
          </cell>
          <cell r="C62" t="str">
            <v>Document Services Department</v>
          </cell>
          <cell r="D62" t="str">
            <v>Programme</v>
          </cell>
          <cell r="E62" t="str">
            <v>Public Engagement</v>
          </cell>
        </row>
        <row r="63">
          <cell r="B63" t="str">
            <v>53</v>
          </cell>
          <cell r="C63" t="str">
            <v>Digital Services</v>
          </cell>
          <cell r="D63" t="str">
            <v>Programme</v>
          </cell>
          <cell r="E63" t="str">
            <v>Digital</v>
          </cell>
        </row>
        <row r="64">
          <cell r="B64" t="str">
            <v>54</v>
          </cell>
          <cell r="C64" t="str">
            <v>Venue Management</v>
          </cell>
          <cell r="D64" t="str">
            <v>Programme</v>
          </cell>
          <cell r="E64" t="str">
            <v>Public Engagement</v>
          </cell>
        </row>
        <row r="65">
          <cell r="B65" t="str">
            <v>55</v>
          </cell>
          <cell r="C65" t="str">
            <v>Events</v>
          </cell>
          <cell r="D65" t="str">
            <v>Programme</v>
          </cell>
          <cell r="E65" t="str">
            <v>Public Engagement</v>
          </cell>
        </row>
        <row r="66">
          <cell r="B66" t="str">
            <v>56</v>
          </cell>
          <cell r="C66" t="str">
            <v>DRI</v>
          </cell>
          <cell r="D66" t="str">
            <v>Programme</v>
          </cell>
          <cell r="E66" t="str">
            <v>Digital</v>
          </cell>
        </row>
        <row r="67">
          <cell r="B67" t="str">
            <v>58</v>
          </cell>
          <cell r="C67" t="str">
            <v>Digital Selection and Transfer</v>
          </cell>
          <cell r="D67" t="str">
            <v>Programme</v>
          </cell>
          <cell r="E67" t="str">
            <v>Digital</v>
          </cell>
        </row>
        <row r="68">
          <cell r="B68" t="str">
            <v>61</v>
          </cell>
          <cell r="C68" t="str">
            <v>Public Engagement Director Reserve</v>
          </cell>
          <cell r="D68" t="str">
            <v>Programme</v>
          </cell>
          <cell r="E68" t="str">
            <v>Public Engagement</v>
          </cell>
        </row>
        <row r="69">
          <cell r="B69" t="str">
            <v>62</v>
          </cell>
          <cell r="C69" t="str">
            <v>Risk Standards &amp; Engagement</v>
          </cell>
          <cell r="D69" t="str">
            <v>Programme</v>
          </cell>
          <cell r="E69" t="str">
            <v>Digital</v>
          </cell>
        </row>
        <row r="70">
          <cell r="B70" t="str">
            <v>63</v>
          </cell>
          <cell r="C70" t="str">
            <v>Web Archiving</v>
          </cell>
          <cell r="D70" t="str">
            <v>Programme</v>
          </cell>
          <cell r="E70" t="str">
            <v>Digital</v>
          </cell>
        </row>
        <row r="71">
          <cell r="B71" t="str">
            <v>65</v>
          </cell>
          <cell r="C71" t="str">
            <v>Corporate Security</v>
          </cell>
          <cell r="D71" t="str">
            <v>Programme</v>
          </cell>
          <cell r="E71" t="str">
            <v>Operations</v>
          </cell>
        </row>
        <row r="72">
          <cell r="B72" t="str">
            <v>66</v>
          </cell>
          <cell r="C72" t="str">
            <v>Knowledge and Information Management</v>
          </cell>
          <cell r="D72" t="str">
            <v>Programme</v>
          </cell>
          <cell r="E72" t="str">
            <v>Operations</v>
          </cell>
        </row>
        <row r="73">
          <cell r="B73" t="str">
            <v>72</v>
          </cell>
          <cell r="C73" t="str">
            <v>Digital Downloads</v>
          </cell>
          <cell r="D73" t="str">
            <v>Programme</v>
          </cell>
          <cell r="E73" t="str">
            <v>Digital</v>
          </cell>
        </row>
        <row r="74">
          <cell r="B74" t="str">
            <v>79</v>
          </cell>
          <cell r="C74" t="str">
            <v>Collection Expertise and Engagement</v>
          </cell>
          <cell r="D74" t="str">
            <v>Programme</v>
          </cell>
          <cell r="E74" t="str">
            <v>Public Engagement</v>
          </cell>
        </row>
        <row r="75">
          <cell r="B75" t="str">
            <v>85</v>
          </cell>
          <cell r="C75" t="str">
            <v>Research &amp; Collections Director Reserve</v>
          </cell>
          <cell r="D75" t="str">
            <v>Programme</v>
          </cell>
          <cell r="E75" t="str">
            <v>Research and Collections</v>
          </cell>
        </row>
        <row r="76">
          <cell r="B76" t="str">
            <v>90</v>
          </cell>
          <cell r="C76" t="str">
            <v>Operations Director Reserve</v>
          </cell>
          <cell r="D76" t="str">
            <v>Administration</v>
          </cell>
          <cell r="E76" t="str">
            <v>Operations</v>
          </cell>
        </row>
        <row r="77">
          <cell r="B77" t="str">
            <v>91</v>
          </cell>
          <cell r="C77" t="str">
            <v>Security</v>
          </cell>
          <cell r="D77" t="str">
            <v>Programme</v>
          </cell>
          <cell r="E77" t="str">
            <v>Operations</v>
          </cell>
        </row>
        <row r="78">
          <cell r="B78" t="str">
            <v>92</v>
          </cell>
          <cell r="C78" t="str">
            <v>Estates</v>
          </cell>
          <cell r="D78" t="str">
            <v>Programme</v>
          </cell>
          <cell r="E78" t="str">
            <v>Operations</v>
          </cell>
        </row>
        <row r="79">
          <cell r="B79" t="str">
            <v>93</v>
          </cell>
          <cell r="C79" t="str">
            <v>Corporate Performance</v>
          </cell>
          <cell r="D79" t="str">
            <v>Programme</v>
          </cell>
          <cell r="E79" t="str">
            <v>Operations</v>
          </cell>
        </row>
        <row r="80">
          <cell r="B80" t="str">
            <v>94</v>
          </cell>
          <cell r="C80" t="str">
            <v>Finance</v>
          </cell>
          <cell r="D80" t="str">
            <v>Administration</v>
          </cell>
          <cell r="E80" t="str">
            <v>Finance and Commercial</v>
          </cell>
        </row>
        <row r="81">
          <cell r="B81" t="str">
            <v>95</v>
          </cell>
          <cell r="C81" t="str">
            <v>Human Resources</v>
          </cell>
          <cell r="D81" t="str">
            <v>Administration</v>
          </cell>
          <cell r="E81" t="str">
            <v>Operations</v>
          </cell>
        </row>
        <row r="82">
          <cell r="B82" t="str">
            <v>96</v>
          </cell>
          <cell r="C82" t="str">
            <v>Procurement, Projects &amp; Contract Management</v>
          </cell>
          <cell r="D82" t="str">
            <v>Administration</v>
          </cell>
          <cell r="E82" t="str">
            <v>Finance and Commercial</v>
          </cell>
        </row>
        <row r="83">
          <cell r="B83" t="str">
            <v>97</v>
          </cell>
          <cell r="C83" t="str">
            <v>IT Operations</v>
          </cell>
          <cell r="D83" t="str">
            <v>Administration</v>
          </cell>
          <cell r="E83" t="str">
            <v>Operations</v>
          </cell>
        </row>
        <row r="84">
          <cell r="B84" t="str">
            <v>98</v>
          </cell>
          <cell r="C84" t="str">
            <v>Learning &amp; Development</v>
          </cell>
          <cell r="D84" t="str">
            <v>Administration</v>
          </cell>
          <cell r="E84" t="str">
            <v>Operations</v>
          </cell>
        </row>
        <row r="85">
          <cell r="B85" t="str">
            <v>99</v>
          </cell>
          <cell r="C85" t="str">
            <v>Chief Executive's Office</v>
          </cell>
          <cell r="D85" t="str">
            <v>Administration</v>
          </cell>
          <cell r="E85" t="str">
            <v>Chief Executives Office</v>
          </cell>
        </row>
        <row r="86">
          <cell r="B86" t="str">
            <v>119</v>
          </cell>
          <cell r="C86" t="str">
            <v>Collections Expertise and Engagement Grants</v>
          </cell>
          <cell r="D86" t="str">
            <v>Programme</v>
          </cell>
          <cell r="E86" t="str">
            <v>Public Engagement</v>
          </cell>
        </row>
        <row r="87">
          <cell r="B87" t="str">
            <v>122</v>
          </cell>
          <cell r="C87" t="str">
            <v>IB-11 - Legislation Drafting Tool</v>
          </cell>
          <cell r="D87" t="str">
            <v>Programme</v>
          </cell>
          <cell r="E87" t="str">
            <v>Digital</v>
          </cell>
        </row>
        <row r="88">
          <cell r="B88" t="str">
            <v>136</v>
          </cell>
          <cell r="C88" t="str">
            <v>Bridging the Digital Gap</v>
          </cell>
          <cell r="D88" t="str">
            <v>Programme</v>
          </cell>
          <cell r="E88" t="str">
            <v>Research and Collections</v>
          </cell>
        </row>
        <row r="89">
          <cell r="B89" t="str">
            <v>171</v>
          </cell>
          <cell r="C89" t="str">
            <v>1921 Census</v>
          </cell>
          <cell r="D89" t="str">
            <v>Programme</v>
          </cell>
          <cell r="E89" t="str">
            <v>Finance and Commercial</v>
          </cell>
        </row>
        <row r="90">
          <cell r="B90" t="str">
            <v>172</v>
          </cell>
          <cell r="C90" t="str">
            <v>Prize Papers Online</v>
          </cell>
          <cell r="D90" t="str">
            <v>Programme</v>
          </cell>
          <cell r="E90" t="str">
            <v>Public Engagement</v>
          </cell>
        </row>
        <row r="91">
          <cell r="B91" t="str">
            <v>173</v>
          </cell>
          <cell r="C91" t="str">
            <v>UAE Digitisation</v>
          </cell>
          <cell r="D91" t="str">
            <v>Programme</v>
          </cell>
          <cell r="E91" t="str">
            <v>Finance and Commercial</v>
          </cell>
        </row>
        <row r="92">
          <cell r="B92" t="str">
            <v>174</v>
          </cell>
          <cell r="C92" t="str">
            <v>BREXIT</v>
          </cell>
          <cell r="D92" t="str">
            <v>Programme</v>
          </cell>
          <cell r="E92" t="str">
            <v>Digital</v>
          </cell>
        </row>
        <row r="93">
          <cell r="B93" t="str">
            <v>175</v>
          </cell>
          <cell r="C93" t="str">
            <v>Alpha website</v>
          </cell>
          <cell r="D93" t="str">
            <v>Programme</v>
          </cell>
          <cell r="E93" t="str">
            <v>Digital</v>
          </cell>
        </row>
        <row r="94">
          <cell r="B94" t="str">
            <v>176</v>
          </cell>
          <cell r="C94" t="str">
            <v>Enterprise Resource Planning</v>
          </cell>
          <cell r="D94" t="str">
            <v>Administration</v>
          </cell>
          <cell r="E94" t="str">
            <v>Operations</v>
          </cell>
        </row>
        <row r="95">
          <cell r="B95" t="str">
            <v>177</v>
          </cell>
          <cell r="C95" t="str">
            <v>Digital Proposition</v>
          </cell>
          <cell r="D95" t="str">
            <v>Programme</v>
          </cell>
          <cell r="E95" t="str">
            <v>Research and Collections</v>
          </cell>
        </row>
        <row r="96">
          <cell r="B96" t="str">
            <v>179</v>
          </cell>
          <cell r="C96" t="str">
            <v>Born Digital Accessions AI</v>
          </cell>
          <cell r="D96" t="str">
            <v>Programme</v>
          </cell>
          <cell r="E96" t="str">
            <v>Digital</v>
          </cell>
        </row>
        <row r="97">
          <cell r="B97" t="str">
            <v>181</v>
          </cell>
          <cell r="C97" t="str">
            <v>The National Archives Trust</v>
          </cell>
          <cell r="D97" t="str">
            <v>Programme</v>
          </cell>
          <cell r="E97" t="str">
            <v>Public Engagement</v>
          </cell>
        </row>
        <row r="98">
          <cell r="B98" t="str">
            <v>191</v>
          </cell>
          <cell r="C98" t="str">
            <v>ICA Conference</v>
          </cell>
          <cell r="D98" t="str">
            <v>Programme</v>
          </cell>
          <cell r="E98" t="str">
            <v>Chief Executives Office</v>
          </cell>
        </row>
        <row r="99">
          <cell r="B99" t="str">
            <v>197</v>
          </cell>
          <cell r="C99" t="str">
            <v>CEO Directorate Reserve</v>
          </cell>
          <cell r="D99" t="str">
            <v>Programme</v>
          </cell>
          <cell r="E99" t="str">
            <v>Chief Executives Office</v>
          </cell>
        </row>
        <row r="100">
          <cell r="B100" t="str">
            <v>199</v>
          </cell>
          <cell r="C100" t="str">
            <v>HR system - BAM &amp; OLE modules</v>
          </cell>
          <cell r="D100" t="str">
            <v>Programme</v>
          </cell>
          <cell r="E100" t="str">
            <v>Operations</v>
          </cell>
        </row>
        <row r="101">
          <cell r="B101" t="str">
            <v>365</v>
          </cell>
          <cell r="C101" t="str">
            <v>Estates Investment Projects</v>
          </cell>
          <cell r="D101" t="str">
            <v>Programme</v>
          </cell>
          <cell r="E101" t="str">
            <v>Operations</v>
          </cell>
        </row>
        <row r="102">
          <cell r="B102" t="str">
            <v>41A</v>
          </cell>
          <cell r="C102" t="str">
            <v>Bookshop</v>
          </cell>
          <cell r="D102" t="str">
            <v>Programme</v>
          </cell>
          <cell r="E102" t="str">
            <v>Public Engagement</v>
          </cell>
        </row>
        <row r="103">
          <cell r="B103" t="str">
            <v>41B</v>
          </cell>
          <cell r="C103" t="str">
            <v>Publishing</v>
          </cell>
          <cell r="D103" t="str">
            <v>Programme</v>
          </cell>
          <cell r="E103" t="str">
            <v>Finance and Commercial</v>
          </cell>
        </row>
        <row r="104">
          <cell r="B104" t="str">
            <v>41C</v>
          </cell>
          <cell r="C104" t="str">
            <v>Licensing</v>
          </cell>
          <cell r="D104" t="str">
            <v>Programme</v>
          </cell>
          <cell r="E104" t="str">
            <v>Finance and Commercial</v>
          </cell>
        </row>
        <row r="105">
          <cell r="B105" t="str">
            <v>41D</v>
          </cell>
          <cell r="C105" t="str">
            <v>Image library</v>
          </cell>
          <cell r="D105" t="str">
            <v>Programme</v>
          </cell>
          <cell r="E105" t="str">
            <v>Finance and Commercial</v>
          </cell>
        </row>
        <row r="106">
          <cell r="B106" t="str">
            <v>41F</v>
          </cell>
          <cell r="C106" t="str">
            <v>Digitisation</v>
          </cell>
          <cell r="D106" t="str">
            <v>Programme</v>
          </cell>
          <cell r="E106" t="str">
            <v>Finance and Commercial</v>
          </cell>
        </row>
        <row r="107">
          <cell r="B107" t="str">
            <v>41J</v>
          </cell>
          <cell r="C107" t="str">
            <v>Conservation</v>
          </cell>
          <cell r="D107" t="str">
            <v>Programme</v>
          </cell>
          <cell r="E107" t="str">
            <v>Research and Collections</v>
          </cell>
        </row>
        <row r="108">
          <cell r="B108" t="str">
            <v>50B</v>
          </cell>
          <cell r="C108" t="str">
            <v>Catalogue and Taxonomy</v>
          </cell>
          <cell r="D108" t="str">
            <v>Programme</v>
          </cell>
          <cell r="E108" t="str">
            <v>Digital</v>
          </cell>
        </row>
        <row r="109">
          <cell r="B109" t="str">
            <v>514</v>
          </cell>
          <cell r="C109" t="str">
            <v>Collection Care Grants</v>
          </cell>
          <cell r="D109" t="str">
            <v>Programme</v>
          </cell>
          <cell r="E109" t="str">
            <v>Research and Collections</v>
          </cell>
        </row>
        <row r="110">
          <cell r="B110" t="str">
            <v>52A</v>
          </cell>
          <cell r="C110" t="str">
            <v>Record Copying</v>
          </cell>
          <cell r="D110" t="str">
            <v>Programme</v>
          </cell>
          <cell r="E110" t="str">
            <v>Public Engagement</v>
          </cell>
        </row>
        <row r="111">
          <cell r="B111" t="str">
            <v>52B</v>
          </cell>
          <cell r="C111" t="str">
            <v>Government Record Copying</v>
          </cell>
          <cell r="D111" t="str">
            <v>Programme</v>
          </cell>
          <cell r="E111" t="str">
            <v>Public Engagement</v>
          </cell>
        </row>
        <row r="112">
          <cell r="B112" t="str">
            <v>55A</v>
          </cell>
          <cell r="C112" t="str">
            <v>Exhibitions</v>
          </cell>
          <cell r="D112" t="str">
            <v>Programme</v>
          </cell>
          <cell r="E112" t="str">
            <v>Public Engagement</v>
          </cell>
        </row>
        <row r="116">
          <cell r="B116" t="str">
            <v>Account Code</v>
          </cell>
          <cell r="C116" t="str">
            <v>Description</v>
          </cell>
          <cell r="D116" t="str">
            <v>Ac Type</v>
          </cell>
          <cell r="E116" t="str">
            <v>I&amp;E Line</v>
          </cell>
        </row>
        <row r="117">
          <cell r="B117" t="str">
            <v>1000</v>
          </cell>
          <cell r="C117" t="str">
            <v>Reprographic - microfilm</v>
          </cell>
          <cell r="D117" t="str">
            <v>RDEL</v>
          </cell>
          <cell r="E117" t="str">
            <v>Other Income</v>
          </cell>
        </row>
        <row r="118">
          <cell r="B118" t="str">
            <v>1001</v>
          </cell>
          <cell r="C118" t="str">
            <v>Reprographic - digital</v>
          </cell>
          <cell r="D118" t="str">
            <v>RDEL</v>
          </cell>
          <cell r="E118" t="str">
            <v>Reprographic - digital</v>
          </cell>
        </row>
        <row r="119">
          <cell r="B119" t="str">
            <v>1110</v>
          </cell>
          <cell r="C119" t="str">
            <v>Reprographic</v>
          </cell>
          <cell r="D119" t="str">
            <v>RDEL</v>
          </cell>
          <cell r="E119" t="str">
            <v>Other Income</v>
          </cell>
        </row>
        <row r="120">
          <cell r="B120" t="str">
            <v>1111</v>
          </cell>
          <cell r="C120" t="str">
            <v>Internal Charging</v>
          </cell>
          <cell r="D120" t="str">
            <v>RDEL</v>
          </cell>
          <cell r="E120" t="str">
            <v>Other Income</v>
          </cell>
        </row>
        <row r="121">
          <cell r="B121" t="str">
            <v>1210</v>
          </cell>
          <cell r="C121" t="str">
            <v>Broadcasting fees</v>
          </cell>
          <cell r="D121" t="str">
            <v>RDEL</v>
          </cell>
          <cell r="E121" t="str">
            <v>Other Income</v>
          </cell>
        </row>
        <row r="122">
          <cell r="B122" t="str">
            <v>1315</v>
          </cell>
          <cell r="C122" t="str">
            <v>Conservation Income</v>
          </cell>
          <cell r="D122" t="str">
            <v>RDEL</v>
          </cell>
          <cell r="E122" t="str">
            <v>Conservation Income</v>
          </cell>
        </row>
        <row r="123">
          <cell r="B123" t="str">
            <v>1510</v>
          </cell>
          <cell r="C123" t="str">
            <v>Copyright/Royalties</v>
          </cell>
          <cell r="D123" t="str">
            <v>RDEL</v>
          </cell>
          <cell r="E123" t="str">
            <v>Copyright/Royalties</v>
          </cell>
        </row>
        <row r="124">
          <cell r="B124" t="str">
            <v>1522</v>
          </cell>
          <cell r="C124" t="str">
            <v>Admin Charges</v>
          </cell>
          <cell r="D124" t="str">
            <v>RDEL</v>
          </cell>
          <cell r="E124" t="str">
            <v>Other Income</v>
          </cell>
        </row>
        <row r="125">
          <cell r="B125" t="str">
            <v>1523</v>
          </cell>
          <cell r="C125" t="str">
            <v>Gazettes</v>
          </cell>
          <cell r="D125" t="str">
            <v>RDEL</v>
          </cell>
          <cell r="E125" t="str">
            <v>Gazettes</v>
          </cell>
        </row>
        <row r="126">
          <cell r="B126" t="str">
            <v>1524</v>
          </cell>
          <cell r="C126" t="str">
            <v>SLA income</v>
          </cell>
          <cell r="D126" t="str">
            <v>RDEL</v>
          </cell>
          <cell r="E126" t="str">
            <v>SLA income</v>
          </cell>
        </row>
        <row r="127">
          <cell r="B127" t="str">
            <v>1525</v>
          </cell>
          <cell r="C127" t="str">
            <v>Scotland Online - DO NOT USE</v>
          </cell>
          <cell r="D127" t="str">
            <v>RDEL</v>
          </cell>
          <cell r="E127" t="str">
            <v>Other Income</v>
          </cell>
        </row>
        <row r="128">
          <cell r="B128" t="str">
            <v>1560</v>
          </cell>
          <cell r="C128" t="str">
            <v>Events Income</v>
          </cell>
          <cell r="D128" t="str">
            <v>RDEL</v>
          </cell>
          <cell r="E128" t="str">
            <v>Other Income</v>
          </cell>
        </row>
        <row r="129">
          <cell r="B129" t="str">
            <v>1610</v>
          </cell>
          <cell r="C129" t="str">
            <v>Kew shop sales</v>
          </cell>
          <cell r="D129" t="str">
            <v>RDEL</v>
          </cell>
          <cell r="E129" t="str">
            <v>Kew shop sales</v>
          </cell>
        </row>
        <row r="130">
          <cell r="B130" t="str">
            <v>1612</v>
          </cell>
          <cell r="C130" t="str">
            <v>Mail order - DO NOT USE</v>
          </cell>
          <cell r="D130" t="str">
            <v>RDEL</v>
          </cell>
          <cell r="E130" t="str">
            <v>Other Income</v>
          </cell>
        </row>
        <row r="131">
          <cell r="B131" t="str">
            <v>1614</v>
          </cell>
          <cell r="C131" t="str">
            <v>Internet Shop Sales</v>
          </cell>
          <cell r="D131" t="str">
            <v>RDEL</v>
          </cell>
          <cell r="E131" t="str">
            <v>Internet Shop Sales</v>
          </cell>
        </row>
        <row r="132">
          <cell r="B132" t="str">
            <v>1615</v>
          </cell>
          <cell r="C132" t="str">
            <v>Refunds - Exhibitions/Conferen</v>
          </cell>
          <cell r="D132" t="str">
            <v>RDEL</v>
          </cell>
          <cell r="E132" t="str">
            <v>Other Income</v>
          </cell>
        </row>
        <row r="133">
          <cell r="B133" t="str">
            <v>1618</v>
          </cell>
          <cell r="C133" t="str">
            <v>Education Income</v>
          </cell>
          <cell r="D133" t="str">
            <v>RDEL</v>
          </cell>
          <cell r="E133" t="str">
            <v>Other Income</v>
          </cell>
        </row>
        <row r="134">
          <cell r="B134" t="str">
            <v>1620</v>
          </cell>
          <cell r="C134" t="str">
            <v>Image Library: Sales &amp; Fees</v>
          </cell>
          <cell r="D134" t="str">
            <v>RDEL</v>
          </cell>
          <cell r="E134" t="str">
            <v>Image Library</v>
          </cell>
        </row>
        <row r="135">
          <cell r="B135" t="str">
            <v>1621</v>
          </cell>
          <cell r="C135" t="str">
            <v>Licensing Royalties</v>
          </cell>
          <cell r="D135" t="str">
            <v>RDEL</v>
          </cell>
          <cell r="E135" t="str">
            <v>Commercial Licensing</v>
          </cell>
        </row>
        <row r="136">
          <cell r="B136" t="str">
            <v>1622</v>
          </cell>
          <cell r="C136" t="str">
            <v>Project income transfer</v>
          </cell>
          <cell r="D136" t="str">
            <v>RDEL</v>
          </cell>
          <cell r="E136" t="str">
            <v>Other Income</v>
          </cell>
        </row>
        <row r="137">
          <cell r="B137" t="str">
            <v>1623</v>
          </cell>
          <cell r="C137" t="str">
            <v>Merchandising</v>
          </cell>
          <cell r="D137" t="str">
            <v>RDEL</v>
          </cell>
          <cell r="E137" t="str">
            <v>Other Income</v>
          </cell>
        </row>
        <row r="138">
          <cell r="B138" t="str">
            <v>1624</v>
          </cell>
          <cell r="C138" t="str">
            <v>Image Library Online Sales</v>
          </cell>
          <cell r="D138" t="str">
            <v>RDEL</v>
          </cell>
          <cell r="E138" t="str">
            <v>Image Library</v>
          </cell>
        </row>
        <row r="139">
          <cell r="B139" t="str">
            <v>1625</v>
          </cell>
          <cell r="C139" t="str">
            <v>Design Collection</v>
          </cell>
          <cell r="D139" t="str">
            <v>RDEL</v>
          </cell>
          <cell r="E139" t="str">
            <v>Other Income</v>
          </cell>
        </row>
        <row r="140">
          <cell r="B140" t="str">
            <v>1630</v>
          </cell>
          <cell r="C140" t="str">
            <v>Publishing Royalties Receivabl - DO NOT USE</v>
          </cell>
          <cell r="D140" t="str">
            <v>RDEL</v>
          </cell>
          <cell r="E140" t="str">
            <v>Other Income</v>
          </cell>
        </row>
        <row r="141">
          <cell r="B141" t="str">
            <v>1633</v>
          </cell>
          <cell r="C141" t="str">
            <v>Ancestors Magazine Wharncliffe</v>
          </cell>
          <cell r="D141" t="str">
            <v>RDEL</v>
          </cell>
          <cell r="E141" t="str">
            <v>Other Income</v>
          </cell>
        </row>
        <row r="142">
          <cell r="B142" t="str">
            <v>1710</v>
          </cell>
          <cell r="C142" t="str">
            <v>Sale of redundant equipment</v>
          </cell>
          <cell r="D142" t="str">
            <v>RDEL</v>
          </cell>
          <cell r="E142" t="str">
            <v>Other Income</v>
          </cell>
        </row>
        <row r="143">
          <cell r="B143" t="str">
            <v>1720</v>
          </cell>
          <cell r="C143" t="str">
            <v>Publishing Sales (UK Trade)</v>
          </cell>
          <cell r="D143" t="str">
            <v>RDEL</v>
          </cell>
          <cell r="E143" t="str">
            <v>Other Income</v>
          </cell>
        </row>
        <row r="144">
          <cell r="B144" t="str">
            <v>1721</v>
          </cell>
          <cell r="C144" t="str">
            <v>Publishing sales (US Trade)</v>
          </cell>
          <cell r="D144" t="str">
            <v>RDEL</v>
          </cell>
          <cell r="E144" t="str">
            <v>Other Income</v>
          </cell>
        </row>
        <row r="145">
          <cell r="B145" t="str">
            <v>1722</v>
          </cell>
          <cell r="C145" t="str">
            <v>Publishing Sales(Subsidiary ) - DO NOT USE</v>
          </cell>
          <cell r="D145" t="str">
            <v>RDEL</v>
          </cell>
          <cell r="E145" t="str">
            <v>Other Income</v>
          </cell>
        </row>
        <row r="146">
          <cell r="B146" t="str">
            <v>1724</v>
          </cell>
          <cell r="C146" t="str">
            <v>Publishing sales ( Aust Trade)</v>
          </cell>
          <cell r="D146" t="str">
            <v>RDEL</v>
          </cell>
          <cell r="E146" t="str">
            <v>Other Income</v>
          </cell>
        </row>
        <row r="147">
          <cell r="B147" t="str">
            <v>1825</v>
          </cell>
          <cell r="C147" t="str">
            <v>Car Park Income</v>
          </cell>
          <cell r="D147" t="str">
            <v>RDEL</v>
          </cell>
          <cell r="E147" t="str">
            <v>Other Income</v>
          </cell>
        </row>
        <row r="148">
          <cell r="B148" t="str">
            <v>1830</v>
          </cell>
          <cell r="C148" t="str">
            <v>Miscellaneous</v>
          </cell>
          <cell r="D148" t="str">
            <v>RDEL</v>
          </cell>
          <cell r="E148" t="str">
            <v>Other Income</v>
          </cell>
        </row>
        <row r="149">
          <cell r="B149" t="str">
            <v>1832</v>
          </cell>
          <cell r="C149" t="str">
            <v>Grant Income</v>
          </cell>
          <cell r="D149" t="str">
            <v>RDEL</v>
          </cell>
          <cell r="E149" t="str">
            <v>Grant Income</v>
          </cell>
        </row>
        <row r="150">
          <cell r="B150" t="str">
            <v>1835</v>
          </cell>
          <cell r="C150" t="str">
            <v>Conservation Exhibition</v>
          </cell>
          <cell r="D150" t="str">
            <v>RDEL</v>
          </cell>
          <cell r="E150" t="str">
            <v>Other Income</v>
          </cell>
        </row>
        <row r="151">
          <cell r="B151" t="str">
            <v>1837</v>
          </cell>
          <cell r="C151" t="str">
            <v>Digital Continuity</v>
          </cell>
          <cell r="D151" t="str">
            <v>RDEL</v>
          </cell>
          <cell r="E151" t="str">
            <v>Other Income</v>
          </cell>
        </row>
        <row r="152">
          <cell r="B152" t="str">
            <v>1838</v>
          </cell>
          <cell r="C152" t="str">
            <v>FOI archives  income</v>
          </cell>
          <cell r="D152" t="str">
            <v>RDEL</v>
          </cell>
          <cell r="E152" t="str">
            <v>Other Income</v>
          </cell>
        </row>
        <row r="153">
          <cell r="B153" t="str">
            <v>1839</v>
          </cell>
          <cell r="C153" t="str">
            <v>FOI Corporate Income</v>
          </cell>
          <cell r="D153" t="str">
            <v>RDEL</v>
          </cell>
          <cell r="E153" t="str">
            <v>Other Income</v>
          </cell>
        </row>
        <row r="154">
          <cell r="B154" t="str">
            <v>1840</v>
          </cell>
          <cell r="C154" t="str">
            <v>Salaries Recharged</v>
          </cell>
          <cell r="D154" t="str">
            <v>RDEL</v>
          </cell>
          <cell r="E154" t="str">
            <v>Staff Costs</v>
          </cell>
        </row>
        <row r="155">
          <cell r="B155" t="str">
            <v>1841</v>
          </cell>
          <cell r="C155" t="str">
            <v>Access to Work-Assistance</v>
          </cell>
          <cell r="D155" t="str">
            <v>RDEL</v>
          </cell>
          <cell r="E155" t="str">
            <v>Other Income</v>
          </cell>
        </row>
        <row r="156">
          <cell r="B156" t="str">
            <v>1842</v>
          </cell>
          <cell r="C156" t="str">
            <v>Reclaimed T &amp; S</v>
          </cell>
          <cell r="D156" t="str">
            <v>RDEL</v>
          </cell>
          <cell r="E156" t="str">
            <v>Other Income</v>
          </cell>
        </row>
        <row r="157">
          <cell r="B157" t="str">
            <v>1850</v>
          </cell>
          <cell r="C157" t="str">
            <v>Venue Hire</v>
          </cell>
          <cell r="D157" t="str">
            <v>RDEL</v>
          </cell>
          <cell r="E157" t="str">
            <v>Other Income</v>
          </cell>
        </row>
        <row r="158">
          <cell r="B158" t="str">
            <v>1851</v>
          </cell>
          <cell r="C158" t="str">
            <v>Fees charged to other Govt dep</v>
          </cell>
          <cell r="D158" t="str">
            <v>RDEL</v>
          </cell>
          <cell r="E158" t="str">
            <v>Other Income</v>
          </cell>
        </row>
        <row r="159">
          <cell r="B159" t="str">
            <v>1863</v>
          </cell>
          <cell r="C159" t="str">
            <v>Storage Income</v>
          </cell>
          <cell r="D159" t="str">
            <v>RDEL</v>
          </cell>
          <cell r="E159" t="str">
            <v>Storage Income</v>
          </cell>
        </row>
        <row r="160">
          <cell r="B160" t="str">
            <v>1864</v>
          </cell>
          <cell r="C160" t="str">
            <v>Ground Rental Income</v>
          </cell>
          <cell r="D160" t="str">
            <v>RDEL</v>
          </cell>
          <cell r="E160" t="str">
            <v>Other Income</v>
          </cell>
        </row>
        <row r="161">
          <cell r="B161" t="str">
            <v>1874</v>
          </cell>
          <cell r="C161" t="str">
            <v>ARK Speaker Recovery</v>
          </cell>
          <cell r="D161" t="str">
            <v>RDEL</v>
          </cell>
          <cell r="E161" t="str">
            <v>Other Income</v>
          </cell>
        </row>
        <row r="162">
          <cell r="B162" t="str">
            <v>1881</v>
          </cell>
          <cell r="C162" t="str">
            <v>Licencing resales</v>
          </cell>
          <cell r="D162" t="str">
            <v>RDEL</v>
          </cell>
          <cell r="E162" t="str">
            <v>Commercial Licensing</v>
          </cell>
        </row>
        <row r="163">
          <cell r="B163" t="str">
            <v>1882</v>
          </cell>
          <cell r="C163" t="str">
            <v>1911 Online Income</v>
          </cell>
          <cell r="D163" t="str">
            <v>RDEL</v>
          </cell>
          <cell r="E163" t="str">
            <v>Other Income</v>
          </cell>
        </row>
        <row r="164">
          <cell r="B164" t="str">
            <v>1889</v>
          </cell>
          <cell r="C164" t="str">
            <v>RCD Online</v>
          </cell>
          <cell r="D164" t="str">
            <v>RDEL</v>
          </cell>
          <cell r="E164" t="str">
            <v>Record Copying</v>
          </cell>
        </row>
        <row r="165">
          <cell r="B165" t="str">
            <v>1900</v>
          </cell>
          <cell r="C165" t="str">
            <v>Document Downloads</v>
          </cell>
          <cell r="D165" t="str">
            <v>RDEL</v>
          </cell>
          <cell r="E165" t="str">
            <v>Digital Downloads</v>
          </cell>
        </row>
        <row r="166">
          <cell r="B166" t="str">
            <v>1901</v>
          </cell>
          <cell r="C166" t="str">
            <v>Digital Express</v>
          </cell>
          <cell r="D166" t="str">
            <v>RDEL</v>
          </cell>
          <cell r="E166" t="str">
            <v>Digital Downloads</v>
          </cell>
        </row>
        <row r="167">
          <cell r="B167" t="str">
            <v>1902</v>
          </cell>
          <cell r="C167" t="str">
            <v>Document Downloads Subscriptions</v>
          </cell>
          <cell r="D167" t="str">
            <v>RDEL</v>
          </cell>
          <cell r="E167" t="str">
            <v>Other Income</v>
          </cell>
        </row>
        <row r="168">
          <cell r="B168" t="str">
            <v>1910</v>
          </cell>
          <cell r="C168" t="str">
            <v>CFER miscellaneous - DO NOT USE</v>
          </cell>
          <cell r="D168" t="str">
            <v>RDEL</v>
          </cell>
          <cell r="E168" t="str">
            <v>Other Income</v>
          </cell>
        </row>
        <row r="169">
          <cell r="B169" t="str">
            <v>1955</v>
          </cell>
          <cell r="C169" t="str">
            <v>Donations to TNA</v>
          </cell>
          <cell r="D169" t="str">
            <v>RDEL</v>
          </cell>
          <cell r="E169" t="str">
            <v>Other Income</v>
          </cell>
        </row>
        <row r="170">
          <cell r="B170" t="str">
            <v>1995</v>
          </cell>
          <cell r="C170" t="str">
            <v>EC-Project</v>
          </cell>
          <cell r="D170" t="str">
            <v>RDEL</v>
          </cell>
          <cell r="E170" t="str">
            <v>Other Income</v>
          </cell>
        </row>
        <row r="171">
          <cell r="B171" t="str">
            <v>1997</v>
          </cell>
          <cell r="C171" t="str">
            <v>ML A Funding</v>
          </cell>
          <cell r="D171" t="str">
            <v>RDEL</v>
          </cell>
          <cell r="E171" t="str">
            <v>Other Income</v>
          </cell>
        </row>
        <row r="172">
          <cell r="B172" t="str">
            <v>1999</v>
          </cell>
          <cell r="C172" t="str">
            <v>Appenticeship levy notional income</v>
          </cell>
          <cell r="D172" t="str">
            <v>RDEL</v>
          </cell>
          <cell r="E172" t="str">
            <v>Other Income</v>
          </cell>
        </row>
        <row r="173">
          <cell r="B173" t="str">
            <v>3050</v>
          </cell>
          <cell r="C173" t="str">
            <v>Publishing - cost of sales</v>
          </cell>
          <cell r="D173" t="str">
            <v>RDEL</v>
          </cell>
          <cell r="E173" t="str">
            <v>Cost of Sales</v>
          </cell>
        </row>
        <row r="174">
          <cell r="B174" t="str">
            <v>3051</v>
          </cell>
          <cell r="C174" t="str">
            <v>Enterprises Stock Provision</v>
          </cell>
          <cell r="D174" t="str">
            <v>RDEL</v>
          </cell>
          <cell r="E174" t="str">
            <v>Cost of Sales</v>
          </cell>
        </row>
        <row r="175">
          <cell r="B175" t="str">
            <v>3052</v>
          </cell>
          <cell r="C175" t="str">
            <v>Cost of Goods Sold - SHOP</v>
          </cell>
          <cell r="D175" t="str">
            <v>RDEL</v>
          </cell>
          <cell r="E175" t="str">
            <v>Cost of Sales</v>
          </cell>
        </row>
        <row r="176">
          <cell r="B176" t="str">
            <v>3062</v>
          </cell>
          <cell r="C176" t="str">
            <v>Record Copying Stock</v>
          </cell>
          <cell r="D176" t="str">
            <v>RDEL</v>
          </cell>
          <cell r="E176" t="str">
            <v>Cost of Sales</v>
          </cell>
        </row>
        <row r="177">
          <cell r="B177" t="str">
            <v>3100</v>
          </cell>
          <cell r="C177" t="str">
            <v>Courier</v>
          </cell>
          <cell r="D177" t="str">
            <v>RDEL</v>
          </cell>
          <cell r="E177" t="str">
            <v>Other Property Costs</v>
          </cell>
        </row>
        <row r="178">
          <cell r="B178" t="str">
            <v>3105</v>
          </cell>
          <cell r="C178" t="str">
            <v>Vehicles Hire</v>
          </cell>
          <cell r="D178" t="str">
            <v>RDEL</v>
          </cell>
          <cell r="E178" t="str">
            <v>Travel and Subsistence</v>
          </cell>
        </row>
        <row r="179">
          <cell r="B179" t="str">
            <v>3110</v>
          </cell>
          <cell r="C179" t="str">
            <v>Telecommunications</v>
          </cell>
          <cell r="D179" t="str">
            <v>RDEL</v>
          </cell>
          <cell r="E179" t="str">
            <v>IT and Telecoms</v>
          </cell>
        </row>
        <row r="180">
          <cell r="B180" t="str">
            <v>3112</v>
          </cell>
          <cell r="C180" t="str">
            <v>Internet</v>
          </cell>
          <cell r="D180" t="str">
            <v>RDEL</v>
          </cell>
          <cell r="E180" t="str">
            <v>IT and Telecoms</v>
          </cell>
        </row>
        <row r="181">
          <cell r="B181" t="str">
            <v>3113</v>
          </cell>
          <cell r="C181" t="str">
            <v>Credit Enquiries ( Dun and Br)</v>
          </cell>
          <cell r="D181" t="str">
            <v>RDEL</v>
          </cell>
          <cell r="E181" t="str">
            <v>Other Resource Expenditure</v>
          </cell>
        </row>
        <row r="182">
          <cell r="B182" t="str">
            <v>3115</v>
          </cell>
          <cell r="C182" t="str">
            <v>Post</v>
          </cell>
          <cell r="D182" t="str">
            <v>RDEL</v>
          </cell>
          <cell r="E182" t="str">
            <v>Other Property Costs</v>
          </cell>
        </row>
        <row r="183">
          <cell r="B183" t="str">
            <v>3116</v>
          </cell>
          <cell r="C183" t="str">
            <v>Fast Copy/ External printing (ESD)</v>
          </cell>
          <cell r="D183" t="str">
            <v>RDEL</v>
          </cell>
          <cell r="E183" t="str">
            <v>Other Property Costs</v>
          </cell>
        </row>
        <row r="184">
          <cell r="B184" t="str">
            <v>3117</v>
          </cell>
          <cell r="C184" t="str">
            <v>Losses - DO NOT USE</v>
          </cell>
          <cell r="D184" t="str">
            <v>RDEL</v>
          </cell>
          <cell r="E184" t="str">
            <v>Other Resource Expenditure</v>
          </cell>
        </row>
        <row r="185">
          <cell r="B185" t="str">
            <v>3118</v>
          </cell>
          <cell r="C185" t="str">
            <v>Public Information Films</v>
          </cell>
          <cell r="D185" t="str">
            <v>RDEL</v>
          </cell>
          <cell r="E185" t="str">
            <v>Other Resource Expenditure</v>
          </cell>
        </row>
        <row r="186">
          <cell r="B186" t="str">
            <v>3119</v>
          </cell>
          <cell r="C186" t="str">
            <v>E-newsletter production</v>
          </cell>
          <cell r="D186" t="str">
            <v>RDEL</v>
          </cell>
          <cell r="E186" t="str">
            <v>Marketing and Communications</v>
          </cell>
        </row>
        <row r="187">
          <cell r="B187" t="str">
            <v>3120</v>
          </cell>
          <cell r="C187" t="str">
            <v>Library</v>
          </cell>
          <cell r="D187" t="str">
            <v>RDEL</v>
          </cell>
          <cell r="E187" t="str">
            <v>Public Engagement</v>
          </cell>
        </row>
        <row r="188">
          <cell r="B188" t="str">
            <v>3121</v>
          </cell>
          <cell r="C188" t="str">
            <v>Newspapers &amp; Journals</v>
          </cell>
          <cell r="D188" t="str">
            <v>RDEL</v>
          </cell>
          <cell r="E188" t="str">
            <v>Other Resource Expenditure</v>
          </cell>
        </row>
        <row r="189">
          <cell r="B189" t="str">
            <v>3122</v>
          </cell>
          <cell r="C189" t="str">
            <v>Staff Newsletter</v>
          </cell>
          <cell r="D189" t="str">
            <v>RDEL</v>
          </cell>
          <cell r="E189" t="str">
            <v>Other Resource Expenditure</v>
          </cell>
        </row>
        <row r="190">
          <cell r="B190" t="str">
            <v>3123</v>
          </cell>
          <cell r="C190" t="str">
            <v>Other Internal Publicity</v>
          </cell>
          <cell r="D190" t="str">
            <v>RDEL</v>
          </cell>
          <cell r="E190" t="str">
            <v>Other Resource Expenditure</v>
          </cell>
        </row>
        <row r="191">
          <cell r="B191" t="str">
            <v>3124</v>
          </cell>
          <cell r="C191" t="str">
            <v>Press cuttings service</v>
          </cell>
          <cell r="D191" t="str">
            <v>RDEL</v>
          </cell>
          <cell r="E191" t="str">
            <v>Marketing and Communications</v>
          </cell>
        </row>
        <row r="192">
          <cell r="B192" t="str">
            <v>3125</v>
          </cell>
          <cell r="C192" t="str">
            <v>Repository: stationery</v>
          </cell>
          <cell r="D192" t="str">
            <v>RDEL</v>
          </cell>
          <cell r="E192" t="str">
            <v>Other Resource Expenditure</v>
          </cell>
        </row>
        <row r="193">
          <cell r="B193" t="str">
            <v>3126</v>
          </cell>
          <cell r="C193" t="str">
            <v>Venue Hire</v>
          </cell>
          <cell r="D193" t="str">
            <v>RDEL</v>
          </cell>
          <cell r="E193" t="str">
            <v>Other Resource Expenditure</v>
          </cell>
        </row>
        <row r="194">
          <cell r="B194" t="str">
            <v>3128</v>
          </cell>
          <cell r="C194" t="str">
            <v>E-newsletter development</v>
          </cell>
          <cell r="D194" t="str">
            <v>RDEL</v>
          </cell>
          <cell r="E194" t="str">
            <v>Other Resource Expenditure</v>
          </cell>
        </row>
        <row r="195">
          <cell r="B195" t="str">
            <v>3129</v>
          </cell>
          <cell r="C195" t="str">
            <v>Publications (HMC) - DO NOT USE</v>
          </cell>
          <cell r="D195" t="str">
            <v>RDEL</v>
          </cell>
          <cell r="E195" t="str">
            <v>Other Resource Expenditure</v>
          </cell>
        </row>
        <row r="196">
          <cell r="B196" t="str">
            <v>3130</v>
          </cell>
          <cell r="C196" t="str">
            <v>Publishing Development Costs</v>
          </cell>
          <cell r="D196" t="str">
            <v>RDEL</v>
          </cell>
          <cell r="E196" t="str">
            <v>Cost of Sales</v>
          </cell>
        </row>
        <row r="197">
          <cell r="B197" t="str">
            <v>3132</v>
          </cell>
          <cell r="C197" t="str">
            <v>Royalties</v>
          </cell>
          <cell r="D197" t="str">
            <v>RDEL</v>
          </cell>
          <cell r="E197" t="str">
            <v>Cost of Sales</v>
          </cell>
        </row>
        <row r="198">
          <cell r="B198" t="str">
            <v>3133</v>
          </cell>
          <cell r="C198" t="str">
            <v>Publications (Education)</v>
          </cell>
          <cell r="D198" t="str">
            <v>RDEL</v>
          </cell>
          <cell r="E198" t="str">
            <v>Other Resource Expenditure</v>
          </cell>
        </row>
        <row r="199">
          <cell r="B199" t="str">
            <v>3135</v>
          </cell>
          <cell r="C199" t="str">
            <v>General stationery &amp; supplies</v>
          </cell>
          <cell r="D199" t="str">
            <v>RDEL</v>
          </cell>
          <cell r="E199" t="str">
            <v>Other Resource Expenditure</v>
          </cell>
        </row>
        <row r="200">
          <cell r="B200" t="str">
            <v>3136</v>
          </cell>
          <cell r="C200" t="str">
            <v>Preservation Materials</v>
          </cell>
          <cell r="D200" t="str">
            <v>RDEL</v>
          </cell>
          <cell r="E200" t="str">
            <v>Other Resource Expenditure</v>
          </cell>
        </row>
        <row r="201">
          <cell r="B201" t="str">
            <v>3137</v>
          </cell>
          <cell r="C201" t="str">
            <v>Ancestors Magazine</v>
          </cell>
          <cell r="D201" t="str">
            <v>RDEL</v>
          </cell>
          <cell r="E201" t="str">
            <v>Cost of Sales</v>
          </cell>
        </row>
        <row r="202">
          <cell r="B202" t="str">
            <v>3138</v>
          </cell>
          <cell r="C202" t="str">
            <v>Publishing PPB Costs</v>
          </cell>
          <cell r="D202" t="str">
            <v>RDEL</v>
          </cell>
          <cell r="E202" t="str">
            <v>Cost of Sales</v>
          </cell>
        </row>
        <row r="203">
          <cell r="B203" t="str">
            <v>3140</v>
          </cell>
          <cell r="C203" t="str">
            <v>IT Maintenance &amp; Support - Software</v>
          </cell>
          <cell r="D203" t="str">
            <v>RDEL</v>
          </cell>
          <cell r="E203" t="str">
            <v>IT and Telecoms</v>
          </cell>
        </row>
        <row r="204">
          <cell r="B204" t="str">
            <v>3142</v>
          </cell>
          <cell r="C204" t="str">
            <v>Govt Procurement Card (GPC) purchases</v>
          </cell>
          <cell r="D204" t="str">
            <v>RDEL</v>
          </cell>
          <cell r="E204" t="str">
            <v>Other Resource Expenditure</v>
          </cell>
        </row>
        <row r="205">
          <cell r="B205" t="str">
            <v>3143</v>
          </cell>
          <cell r="C205" t="str">
            <v>IT Systems Development</v>
          </cell>
          <cell r="D205" t="str">
            <v>RDEL</v>
          </cell>
          <cell r="E205" t="str">
            <v>IT and Telecoms</v>
          </cell>
        </row>
        <row r="206">
          <cell r="B206" t="str">
            <v>3144</v>
          </cell>
          <cell r="C206" t="str">
            <v>IT Maintenance &amp; Support - Bespoke systems</v>
          </cell>
          <cell r="D206" t="str">
            <v>RDEL</v>
          </cell>
          <cell r="E206" t="str">
            <v>IT and Telecoms</v>
          </cell>
        </row>
        <row r="207">
          <cell r="B207" t="str">
            <v>3145</v>
          </cell>
          <cell r="C207" t="str">
            <v>IT Maintenance &amp; Support - Hardware</v>
          </cell>
          <cell r="D207" t="str">
            <v>RDEL</v>
          </cell>
          <cell r="E207" t="str">
            <v>IT and Telecoms</v>
          </cell>
        </row>
        <row r="208">
          <cell r="B208" t="str">
            <v>3146</v>
          </cell>
          <cell r="C208" t="str">
            <v>IT User Testing</v>
          </cell>
          <cell r="D208" t="str">
            <v>RDEL</v>
          </cell>
          <cell r="E208" t="str">
            <v>IT and Telecoms</v>
          </cell>
        </row>
        <row r="209">
          <cell r="B209" t="str">
            <v>3147</v>
          </cell>
          <cell r="C209" t="str">
            <v>IT Storage</v>
          </cell>
          <cell r="D209" t="str">
            <v>RDEL</v>
          </cell>
          <cell r="E209" t="str">
            <v>IT and Telecoms</v>
          </cell>
        </row>
        <row r="210">
          <cell r="B210" t="str">
            <v>3148</v>
          </cell>
          <cell r="C210" t="str">
            <v>IT Security &amp; Accreditation</v>
          </cell>
          <cell r="D210" t="str">
            <v>RDEL</v>
          </cell>
          <cell r="E210" t="str">
            <v>IT and Telecoms</v>
          </cell>
        </row>
        <row r="211">
          <cell r="B211" t="str">
            <v>3149</v>
          </cell>
          <cell r="C211" t="str">
            <v>Internal recharge - ICT to Prog</v>
          </cell>
          <cell r="D211" t="str">
            <v>RDEL</v>
          </cell>
          <cell r="E211" t="str">
            <v>IT and Telecoms</v>
          </cell>
        </row>
        <row r="212">
          <cell r="B212" t="str">
            <v>3150</v>
          </cell>
          <cell r="C212" t="str">
            <v>Office machinery maintenance</v>
          </cell>
          <cell r="D212" t="str">
            <v>RDEL</v>
          </cell>
          <cell r="E212" t="str">
            <v>Other Property Costs</v>
          </cell>
        </row>
        <row r="213">
          <cell r="B213" t="str">
            <v>3155</v>
          </cell>
          <cell r="C213" t="str">
            <v>Vending Machine Supplies - DO NOT USE</v>
          </cell>
          <cell r="D213" t="str">
            <v>RDEL</v>
          </cell>
          <cell r="E213" t="str">
            <v>Other Resource Expenditure</v>
          </cell>
        </row>
        <row r="214">
          <cell r="B214" t="str">
            <v>3156</v>
          </cell>
          <cell r="C214" t="str">
            <v>Performers</v>
          </cell>
          <cell r="D214" t="str">
            <v>RDEL</v>
          </cell>
          <cell r="E214" t="str">
            <v>Public Engagement</v>
          </cell>
        </row>
        <row r="215">
          <cell r="B215" t="str">
            <v>3157</v>
          </cell>
          <cell r="C215" t="str">
            <v>Audio-Visual Productions</v>
          </cell>
          <cell r="D215" t="str">
            <v>RDEL</v>
          </cell>
          <cell r="E215" t="str">
            <v>Public Engagement</v>
          </cell>
        </row>
        <row r="216">
          <cell r="B216" t="str">
            <v>3158</v>
          </cell>
          <cell r="C216" t="str">
            <v>Web Productions</v>
          </cell>
          <cell r="D216" t="str">
            <v>RDEL</v>
          </cell>
          <cell r="E216" t="str">
            <v>Public Engagement</v>
          </cell>
        </row>
        <row r="217">
          <cell r="B217" t="str">
            <v>3159</v>
          </cell>
          <cell r="C217" t="str">
            <v>Graphics &amp; Signage</v>
          </cell>
          <cell r="D217" t="str">
            <v>RDEL</v>
          </cell>
          <cell r="E217" t="str">
            <v>Public Engagement</v>
          </cell>
        </row>
        <row r="218">
          <cell r="B218" t="str">
            <v>3160</v>
          </cell>
          <cell r="C218" t="str">
            <v>Scanning</v>
          </cell>
          <cell r="D218" t="str">
            <v>RDEL</v>
          </cell>
          <cell r="E218" t="str">
            <v>Other Resource Expenditure</v>
          </cell>
        </row>
        <row r="219">
          <cell r="B219" t="str">
            <v>3162</v>
          </cell>
          <cell r="C219" t="str">
            <v>Record Copyin: Store purchases</v>
          </cell>
          <cell r="D219" t="str">
            <v>RDEL</v>
          </cell>
          <cell r="E219" t="str">
            <v>Cost of Sales</v>
          </cell>
        </row>
        <row r="220">
          <cell r="B220" t="str">
            <v>3164</v>
          </cell>
          <cell r="C220" t="str">
            <v>Record Copy: other current exp</v>
          </cell>
          <cell r="D220" t="str">
            <v>RDEL</v>
          </cell>
          <cell r="E220" t="str">
            <v>Cost of Sales</v>
          </cell>
        </row>
        <row r="221">
          <cell r="B221" t="str">
            <v>3169</v>
          </cell>
          <cell r="C221" t="str">
            <v>Withheld foreign Tax</v>
          </cell>
          <cell r="D221" t="str">
            <v>RDEL</v>
          </cell>
          <cell r="E221" t="str">
            <v>Other Resource Expenditure</v>
          </cell>
        </row>
        <row r="222">
          <cell r="B222" t="str">
            <v>3170</v>
          </cell>
          <cell r="C222" t="str">
            <v>Document moves</v>
          </cell>
          <cell r="D222" t="str">
            <v>RDEL</v>
          </cell>
          <cell r="E222" t="str">
            <v>Other Property Costs</v>
          </cell>
        </row>
        <row r="223">
          <cell r="B223" t="str">
            <v>3171</v>
          </cell>
          <cell r="C223" t="str">
            <v>Market research</v>
          </cell>
          <cell r="D223" t="str">
            <v>RDEL</v>
          </cell>
          <cell r="E223" t="str">
            <v>Other Resource Expenditure</v>
          </cell>
        </row>
        <row r="224">
          <cell r="B224" t="str">
            <v>3172</v>
          </cell>
          <cell r="C224" t="str">
            <v>Brand management</v>
          </cell>
          <cell r="D224" t="str">
            <v>RDEL</v>
          </cell>
          <cell r="E224" t="str">
            <v>Other Resource Expenditure</v>
          </cell>
        </row>
        <row r="225">
          <cell r="B225" t="str">
            <v>3173</v>
          </cell>
          <cell r="C225" t="str">
            <v>Marketing campaigns</v>
          </cell>
          <cell r="D225" t="str">
            <v>RDEL</v>
          </cell>
          <cell r="E225" t="str">
            <v>Other Resource Expenditure</v>
          </cell>
        </row>
        <row r="226">
          <cell r="B226" t="str">
            <v>3174</v>
          </cell>
          <cell r="C226" t="str">
            <v>ONS Cashiering Services</v>
          </cell>
          <cell r="D226" t="str">
            <v>RDEL</v>
          </cell>
          <cell r="E226" t="str">
            <v>Other Resource Expenditure</v>
          </cell>
        </row>
        <row r="227">
          <cell r="B227" t="str">
            <v>3175</v>
          </cell>
          <cell r="C227" t="str">
            <v>Bank Charges</v>
          </cell>
          <cell r="D227" t="str">
            <v>RDEL</v>
          </cell>
          <cell r="E227" t="str">
            <v>Audit and Bank Fees</v>
          </cell>
        </row>
        <row r="228">
          <cell r="B228" t="str">
            <v>3176</v>
          </cell>
          <cell r="C228" t="str">
            <v>Audit Fees (Internal)</v>
          </cell>
          <cell r="D228" t="str">
            <v>RDEL</v>
          </cell>
          <cell r="E228" t="str">
            <v>Audit and Bank Fees</v>
          </cell>
        </row>
        <row r="229">
          <cell r="B229" t="str">
            <v>3178</v>
          </cell>
          <cell r="C229" t="str">
            <v>Cost of Capital</v>
          </cell>
          <cell r="D229" t="str">
            <v>RDEL</v>
          </cell>
          <cell r="E229" t="str">
            <v>Other Resource Expenditure</v>
          </cell>
        </row>
        <row r="230">
          <cell r="B230" t="str">
            <v>3180</v>
          </cell>
          <cell r="C230" t="str">
            <v>Recruitment</v>
          </cell>
          <cell r="D230" t="str">
            <v>RDEL</v>
          </cell>
          <cell r="E230" t="str">
            <v>Other Staff Related Costs</v>
          </cell>
        </row>
        <row r="231">
          <cell r="B231" t="str">
            <v>3181</v>
          </cell>
          <cell r="C231" t="str">
            <v>Advertising</v>
          </cell>
          <cell r="D231" t="str">
            <v>RDEL</v>
          </cell>
          <cell r="E231" t="str">
            <v>Marketing and Communications</v>
          </cell>
        </row>
        <row r="232">
          <cell r="B232" t="str">
            <v>3183</v>
          </cell>
          <cell r="C232" t="str">
            <v>Design &amp; Printing</v>
          </cell>
          <cell r="D232" t="str">
            <v>RDEL</v>
          </cell>
          <cell r="E232" t="str">
            <v>Marketing and Communications</v>
          </cell>
        </row>
        <row r="233">
          <cell r="B233" t="str">
            <v>3184</v>
          </cell>
          <cell r="C233" t="str">
            <v>Events Publicity</v>
          </cell>
          <cell r="D233" t="str">
            <v>RDEL</v>
          </cell>
          <cell r="E233" t="str">
            <v>Marketing and Communications</v>
          </cell>
        </row>
        <row r="234">
          <cell r="B234" t="str">
            <v>3185</v>
          </cell>
          <cell r="C234" t="str">
            <v>Publicity/Exhibitions</v>
          </cell>
          <cell r="D234" t="str">
            <v>RDEL</v>
          </cell>
          <cell r="E234" t="str">
            <v>Marketing and Communications</v>
          </cell>
        </row>
        <row r="235">
          <cell r="B235" t="str">
            <v>3186</v>
          </cell>
          <cell r="C235" t="str">
            <v>Marketing &amp; Marketing Research</v>
          </cell>
          <cell r="D235" t="str">
            <v>RDEL</v>
          </cell>
          <cell r="E235" t="str">
            <v>Other Resource Expenditure</v>
          </cell>
        </row>
        <row r="236">
          <cell r="B236" t="str">
            <v>3187</v>
          </cell>
          <cell r="C236" t="str">
            <v>Sales Commission</v>
          </cell>
          <cell r="D236" t="str">
            <v>RDEL</v>
          </cell>
          <cell r="E236" t="str">
            <v>Cost of Sales</v>
          </cell>
        </row>
        <row r="237">
          <cell r="B237" t="str">
            <v>3190</v>
          </cell>
          <cell r="C237" t="str">
            <v>Personnel Related Costs</v>
          </cell>
          <cell r="D237" t="str">
            <v>RDEL</v>
          </cell>
          <cell r="E237" t="str">
            <v>Other Staff Related Costs</v>
          </cell>
        </row>
        <row r="238">
          <cell r="B238" t="str">
            <v>3191</v>
          </cell>
          <cell r="C238" t="str">
            <v>Health &amp; Safety Costs</v>
          </cell>
          <cell r="D238" t="str">
            <v>RDEL</v>
          </cell>
          <cell r="E238" t="str">
            <v>Other Resource Expenditure</v>
          </cell>
        </row>
        <row r="239">
          <cell r="B239" t="str">
            <v>3192</v>
          </cell>
          <cell r="C239" t="str">
            <v>Pensions Administration</v>
          </cell>
          <cell r="D239" t="str">
            <v>RDEL</v>
          </cell>
          <cell r="E239" t="str">
            <v>Other Staff Related Costs</v>
          </cell>
        </row>
        <row r="240">
          <cell r="B240" t="str">
            <v>3193</v>
          </cell>
          <cell r="C240" t="str">
            <v>Wellbeing</v>
          </cell>
          <cell r="D240" t="str">
            <v>RDEL</v>
          </cell>
          <cell r="E240" t="str">
            <v>Other Staff Related Costs</v>
          </cell>
        </row>
        <row r="241">
          <cell r="B241" t="str">
            <v>3194</v>
          </cell>
          <cell r="C241" t="str">
            <v>Payroll adminisration</v>
          </cell>
          <cell r="D241" t="str">
            <v>RDEL</v>
          </cell>
          <cell r="E241" t="str">
            <v>Other Staff Related Costs</v>
          </cell>
        </row>
        <row r="242">
          <cell r="B242" t="str">
            <v>3195</v>
          </cell>
          <cell r="C242" t="str">
            <v>Gym</v>
          </cell>
          <cell r="D242" t="str">
            <v>RDEL</v>
          </cell>
          <cell r="E242" t="str">
            <v>Other Staff Related Costs</v>
          </cell>
        </row>
        <row r="243">
          <cell r="B243" t="str">
            <v>3196</v>
          </cell>
          <cell r="C243" t="str">
            <v>Sports and Social Club</v>
          </cell>
          <cell r="D243" t="str">
            <v>RDEL</v>
          </cell>
          <cell r="E243" t="str">
            <v>Other Staff Related Costs</v>
          </cell>
        </row>
        <row r="244">
          <cell r="B244" t="str">
            <v>3197</v>
          </cell>
          <cell r="C244" t="str">
            <v>Access to Work</v>
          </cell>
          <cell r="D244" t="str">
            <v>RDEL</v>
          </cell>
          <cell r="E244" t="str">
            <v>Other Staff Related Costs</v>
          </cell>
        </row>
        <row r="245">
          <cell r="B245" t="str">
            <v>3200</v>
          </cell>
          <cell r="C245" t="str">
            <v>Grants paid</v>
          </cell>
          <cell r="D245" t="str">
            <v>RDEL</v>
          </cell>
          <cell r="E245" t="str">
            <v>Grants Paid</v>
          </cell>
        </row>
        <row r="246">
          <cell r="B246" t="str">
            <v>3247</v>
          </cell>
          <cell r="C246" t="str">
            <v>Direct Costs transfer (CoS)</v>
          </cell>
          <cell r="D246" t="str">
            <v>RDEL</v>
          </cell>
          <cell r="E246" t="str">
            <v>Cost of Sales</v>
          </cell>
        </row>
        <row r="247">
          <cell r="B247" t="str">
            <v>3248</v>
          </cell>
          <cell r="C247" t="str">
            <v>Project cost transfer</v>
          </cell>
          <cell r="D247" t="str">
            <v>RDEL</v>
          </cell>
          <cell r="E247" t="str">
            <v>Other Resource Expenditure</v>
          </cell>
        </row>
        <row r="248">
          <cell r="B248" t="str">
            <v>3250</v>
          </cell>
          <cell r="C248" t="str">
            <v>Shop: purchases for resale - DO NOT USE</v>
          </cell>
          <cell r="D248" t="str">
            <v>RDEL</v>
          </cell>
          <cell r="E248" t="str">
            <v>Cost of Sales</v>
          </cell>
        </row>
        <row r="249">
          <cell r="B249" t="str">
            <v>3251</v>
          </cell>
          <cell r="C249" t="str">
            <v>Merchandising Marketing</v>
          </cell>
          <cell r="D249" t="str">
            <v>RDEL</v>
          </cell>
          <cell r="E249" t="str">
            <v>Cost of Sales</v>
          </cell>
        </row>
        <row r="250">
          <cell r="B250" t="str">
            <v>3253</v>
          </cell>
          <cell r="C250" t="str">
            <v>Shop Non-Stock Items</v>
          </cell>
          <cell r="D250" t="str">
            <v>RDEL</v>
          </cell>
          <cell r="E250" t="str">
            <v>Cost of Sales</v>
          </cell>
        </row>
        <row r="251">
          <cell r="B251" t="str">
            <v>3264</v>
          </cell>
          <cell r="C251" t="str">
            <v>Conservation: other curr.exp'd - DO NOT USE</v>
          </cell>
          <cell r="D251" t="str">
            <v>RDEL</v>
          </cell>
          <cell r="E251" t="str">
            <v>Other Resource Expenditure</v>
          </cell>
        </row>
        <row r="252">
          <cell r="B252" t="str">
            <v>3265</v>
          </cell>
          <cell r="C252" t="str">
            <v>CONSERVATION EXHIBITIONS - DO NOT USE</v>
          </cell>
          <cell r="D252" t="str">
            <v>RDEL</v>
          </cell>
          <cell r="E252" t="str">
            <v>Other Resource Expenditure</v>
          </cell>
        </row>
        <row r="253">
          <cell r="B253" t="str">
            <v>3266</v>
          </cell>
          <cell r="C253" t="str">
            <v>Conservation &amp; Preservation Materials</v>
          </cell>
          <cell r="D253" t="str">
            <v>RDEL</v>
          </cell>
          <cell r="E253" t="str">
            <v>Other Resource Expenditure</v>
          </cell>
        </row>
        <row r="254">
          <cell r="B254" t="str">
            <v>3270</v>
          </cell>
          <cell r="C254" t="str">
            <v>Subscriptions</v>
          </cell>
          <cell r="D254" t="str">
            <v>RDEL</v>
          </cell>
          <cell r="E254" t="str">
            <v>Other Resource Expenditure</v>
          </cell>
        </row>
        <row r="255">
          <cell r="B255" t="str">
            <v>3271</v>
          </cell>
          <cell r="C255" t="str">
            <v>User Survey and Monitoring</v>
          </cell>
          <cell r="D255" t="str">
            <v>RDEL</v>
          </cell>
          <cell r="E255" t="str">
            <v>Marketing and Communications</v>
          </cell>
        </row>
        <row r="256">
          <cell r="B256" t="str">
            <v>3275</v>
          </cell>
          <cell r="C256" t="str">
            <v>Special pymts,losses &amp; w/o's</v>
          </cell>
          <cell r="D256" t="str">
            <v>RDEL</v>
          </cell>
          <cell r="E256" t="str">
            <v>Cost of Sales</v>
          </cell>
        </row>
        <row r="257">
          <cell r="B257" t="str">
            <v>3279</v>
          </cell>
          <cell r="C257" t="str">
            <v>Conferences, Seminars &amp; Exhibitions: TNA Hosting</v>
          </cell>
          <cell r="D257" t="str">
            <v>RDEL</v>
          </cell>
          <cell r="E257" t="str">
            <v>Other Resource Expenditure</v>
          </cell>
        </row>
        <row r="258">
          <cell r="B258" t="str">
            <v>3280</v>
          </cell>
          <cell r="C258" t="str">
            <v>Conferences and Seminars: TNA Attending</v>
          </cell>
          <cell r="D258" t="str">
            <v>RDEL</v>
          </cell>
          <cell r="E258" t="str">
            <v>Other Resource Expenditure</v>
          </cell>
        </row>
        <row r="259">
          <cell r="B259" t="str">
            <v>3285</v>
          </cell>
          <cell r="C259" t="str">
            <v>Speakers Fees - DO NOT USE</v>
          </cell>
          <cell r="D259" t="str">
            <v>RDEL</v>
          </cell>
          <cell r="E259" t="str">
            <v>Other Resource Expenditure</v>
          </cell>
        </row>
        <row r="260">
          <cell r="B260" t="str">
            <v>3290</v>
          </cell>
          <cell r="C260" t="str">
            <v>Miscellaneous (non project)</v>
          </cell>
          <cell r="D260" t="str">
            <v>RDEL</v>
          </cell>
          <cell r="E260" t="str">
            <v>Other Resource Expenditure</v>
          </cell>
        </row>
        <row r="261">
          <cell r="B261" t="str">
            <v>3292</v>
          </cell>
          <cell r="C261" t="str">
            <v>PAS - Explanatory memorandum</v>
          </cell>
          <cell r="D261" t="str">
            <v>RDEL</v>
          </cell>
          <cell r="E261" t="str">
            <v>Other Resource Expenditure</v>
          </cell>
        </row>
        <row r="262">
          <cell r="B262" t="str">
            <v>3293</v>
          </cell>
          <cell r="C262" t="str">
            <v>PAS - On-line development</v>
          </cell>
          <cell r="D262" t="str">
            <v>RDEL</v>
          </cell>
          <cell r="E262" t="str">
            <v>legislation.gov.uk</v>
          </cell>
        </row>
        <row r="263">
          <cell r="B263" t="str">
            <v>3294</v>
          </cell>
          <cell r="C263" t="str">
            <v>Official publications in public libraries subsidy</v>
          </cell>
          <cell r="D263" t="str">
            <v>RDEL</v>
          </cell>
          <cell r="E263" t="str">
            <v>SSOPPL</v>
          </cell>
        </row>
        <row r="264">
          <cell r="B264" t="str">
            <v>3295</v>
          </cell>
          <cell r="C264" t="str">
            <v>PAS - Access to Legislation</v>
          </cell>
          <cell r="D264" t="str">
            <v>RDEL</v>
          </cell>
          <cell r="E264" t="str">
            <v>Other Resource Expenditure</v>
          </cell>
        </row>
        <row r="265">
          <cell r="B265" t="str">
            <v>3296</v>
          </cell>
          <cell r="C265" t="str">
            <v>MEP Scheme</v>
          </cell>
          <cell r="D265" t="str">
            <v>RDEL</v>
          </cell>
          <cell r="E265" t="str">
            <v>Other Resource Expenditure</v>
          </cell>
        </row>
        <row r="266">
          <cell r="B266" t="str">
            <v>3299</v>
          </cell>
          <cell r="C266" t="str">
            <v>Publishing Export Shipping</v>
          </cell>
          <cell r="D266" t="str">
            <v>RDEL</v>
          </cell>
          <cell r="E266" t="str">
            <v>Cost of Sales</v>
          </cell>
        </row>
        <row r="267">
          <cell r="B267" t="str">
            <v>3310</v>
          </cell>
          <cell r="C267" t="str">
            <v>Earned Leave Liability movement</v>
          </cell>
          <cell r="D267" t="str">
            <v>RDEL</v>
          </cell>
          <cell r="E267" t="str">
            <v>Other Resource Expenditure</v>
          </cell>
        </row>
        <row r="268">
          <cell r="B268" t="str">
            <v>3510</v>
          </cell>
          <cell r="C268" t="str">
            <v>Restaurant</v>
          </cell>
          <cell r="D268" t="str">
            <v>RDEL</v>
          </cell>
          <cell r="E268" t="str">
            <v>Other Resource Expenditure</v>
          </cell>
        </row>
        <row r="269">
          <cell r="B269" t="str">
            <v>3520</v>
          </cell>
          <cell r="C269" t="str">
            <v>Security Clothing</v>
          </cell>
          <cell r="D269" t="str">
            <v>RDEL</v>
          </cell>
          <cell r="E269" t="str">
            <v>Other Staff Related Costs</v>
          </cell>
        </row>
        <row r="270">
          <cell r="B270" t="str">
            <v>3530</v>
          </cell>
          <cell r="C270" t="str">
            <v>Travel &amp; Subsistence</v>
          </cell>
          <cell r="D270" t="str">
            <v>RDEL</v>
          </cell>
          <cell r="E270" t="str">
            <v>Travel and Subsistence</v>
          </cell>
        </row>
        <row r="271">
          <cell r="B271" t="str">
            <v>3532</v>
          </cell>
          <cell r="C271" t="str">
            <v>T&amp;S: Conservation Exhibition</v>
          </cell>
          <cell r="D271" t="str">
            <v>RDEL</v>
          </cell>
          <cell r="E271" t="str">
            <v>Travel and Subsistence</v>
          </cell>
        </row>
        <row r="272">
          <cell r="B272" t="str">
            <v>3540</v>
          </cell>
          <cell r="C272" t="str">
            <v>Training</v>
          </cell>
          <cell r="D272" t="str">
            <v>RDEL</v>
          </cell>
          <cell r="E272" t="str">
            <v>Other Staff Related Costs</v>
          </cell>
        </row>
        <row r="273">
          <cell r="B273" t="str">
            <v>3544</v>
          </cell>
          <cell r="C273" t="str">
            <v>Professional staff subscriptions</v>
          </cell>
          <cell r="D273" t="str">
            <v>RDEL</v>
          </cell>
          <cell r="E273" t="str">
            <v>Other Staff Related Costs</v>
          </cell>
        </row>
        <row r="274">
          <cell r="B274" t="str">
            <v>3546</v>
          </cell>
          <cell r="C274" t="str">
            <v>HR Civil Service Expert Services</v>
          </cell>
          <cell r="D274" t="str">
            <v>RDEL</v>
          </cell>
          <cell r="E274" t="str">
            <v>Other Staff Related Costs</v>
          </cell>
        </row>
        <row r="275">
          <cell r="B275" t="str">
            <v>3547</v>
          </cell>
          <cell r="C275" t="str">
            <v>Apprenticeship levy notional cost</v>
          </cell>
          <cell r="D275" t="str">
            <v>RDEL</v>
          </cell>
          <cell r="E275" t="str">
            <v>Other Resource Expenditure</v>
          </cell>
        </row>
        <row r="276">
          <cell r="B276" t="str">
            <v>3550</v>
          </cell>
          <cell r="C276" t="str">
            <v>Hospitality</v>
          </cell>
          <cell r="D276" t="str">
            <v>RDEL</v>
          </cell>
          <cell r="E276" t="str">
            <v>Other Resource Expenditure</v>
          </cell>
        </row>
        <row r="277">
          <cell r="B277" t="str">
            <v>3555</v>
          </cell>
          <cell r="C277" t="str">
            <v>Advisory Council</v>
          </cell>
          <cell r="D277" t="str">
            <v>RDEL</v>
          </cell>
          <cell r="E277" t="str">
            <v>Other Resource Expenditure</v>
          </cell>
        </row>
        <row r="278">
          <cell r="B278" t="str">
            <v>3560</v>
          </cell>
          <cell r="C278" t="str">
            <v>Childcare Vouchers</v>
          </cell>
          <cell r="D278" t="str">
            <v>RDEL</v>
          </cell>
          <cell r="E278" t="str">
            <v>Other Staff Related Costs</v>
          </cell>
        </row>
        <row r="279">
          <cell r="B279" t="str">
            <v>3561</v>
          </cell>
          <cell r="C279" t="str">
            <v>Eye Care Vouchers</v>
          </cell>
          <cell r="D279" t="str">
            <v>RDEL</v>
          </cell>
          <cell r="E279" t="str">
            <v>Other Staff Related Costs</v>
          </cell>
        </row>
        <row r="280">
          <cell r="B280" t="str">
            <v>3568</v>
          </cell>
          <cell r="C280" t="str">
            <v>Health &amp; Safety Services</v>
          </cell>
          <cell r="D280" t="str">
            <v>RDEL</v>
          </cell>
          <cell r="E280" t="str">
            <v>Other Property Costs</v>
          </cell>
        </row>
        <row r="281">
          <cell r="B281" t="str">
            <v>3570</v>
          </cell>
          <cell r="C281" t="str">
            <v>Awaydays</v>
          </cell>
          <cell r="D281" t="str">
            <v>RDEL</v>
          </cell>
          <cell r="E281" t="str">
            <v>Other Staff Related Costs</v>
          </cell>
        </row>
        <row r="282">
          <cell r="B282" t="str">
            <v>3715</v>
          </cell>
          <cell r="C282" t="str">
            <v>Editorial Contracts - DO NOT USE</v>
          </cell>
          <cell r="D282" t="str">
            <v>RDEL</v>
          </cell>
          <cell r="E282" t="str">
            <v>Other Resource Expenditure</v>
          </cell>
        </row>
        <row r="283">
          <cell r="B283" t="str">
            <v>3720</v>
          </cell>
          <cell r="C283" t="str">
            <v>Contractors</v>
          </cell>
          <cell r="D283" t="str">
            <v>RDEL</v>
          </cell>
          <cell r="E283" t="str">
            <v>Contractors / Agency</v>
          </cell>
        </row>
        <row r="284">
          <cell r="B284" t="str">
            <v>3721</v>
          </cell>
          <cell r="C284" t="str">
            <v>Fees &amp; Honorariums</v>
          </cell>
          <cell r="D284" t="str">
            <v>RDEL</v>
          </cell>
          <cell r="E284" t="str">
            <v>Other Staff Related Costs</v>
          </cell>
        </row>
        <row r="285">
          <cell r="B285" t="str">
            <v>3722</v>
          </cell>
          <cell r="C285" t="str">
            <v>Independent Complaints Review</v>
          </cell>
          <cell r="D285" t="str">
            <v>RDEL</v>
          </cell>
          <cell r="E285" t="str">
            <v>Public Engagement</v>
          </cell>
        </row>
        <row r="286">
          <cell r="B286" t="str">
            <v>3723</v>
          </cell>
          <cell r="C286" t="str">
            <v>Contractors</v>
          </cell>
          <cell r="D286" t="str">
            <v>RDEL</v>
          </cell>
          <cell r="E286" t="str">
            <v>Contractors / Agency</v>
          </cell>
        </row>
        <row r="287">
          <cell r="B287" t="str">
            <v>3725</v>
          </cell>
          <cell r="C287" t="str">
            <v>Contracted Services</v>
          </cell>
          <cell r="D287" t="str">
            <v>RDEL</v>
          </cell>
          <cell r="E287" t="str">
            <v>Contracted Services</v>
          </cell>
        </row>
        <row r="288">
          <cell r="B288" t="str">
            <v>3730</v>
          </cell>
          <cell r="C288" t="str">
            <v>ITU: Contractors - DO NOT USE</v>
          </cell>
          <cell r="D288" t="str">
            <v>RDEL</v>
          </cell>
          <cell r="E288" t="str">
            <v>Other Resource Expenditure</v>
          </cell>
        </row>
        <row r="289">
          <cell r="B289" t="str">
            <v>3740</v>
          </cell>
          <cell r="C289" t="str">
            <v>Consultants</v>
          </cell>
          <cell r="D289" t="str">
            <v>RDEL</v>
          </cell>
          <cell r="E289" t="str">
            <v>Other Resource Expenditure</v>
          </cell>
        </row>
        <row r="290">
          <cell r="B290" t="str">
            <v>3745</v>
          </cell>
          <cell r="C290" t="str">
            <v>Audit Fees (External)</v>
          </cell>
          <cell r="D290" t="str">
            <v>RDEL</v>
          </cell>
          <cell r="E290" t="str">
            <v>Audit and Bank Fees</v>
          </cell>
        </row>
        <row r="291">
          <cell r="B291" t="str">
            <v>3745A</v>
          </cell>
          <cell r="C291" t="str">
            <v>Audit fees - DO NOT USE</v>
          </cell>
          <cell r="D291" t="str">
            <v>Balance Sheet</v>
          </cell>
          <cell r="E291" t="str">
            <v>Balance Sheet</v>
          </cell>
        </row>
        <row r="292">
          <cell r="B292" t="str">
            <v>3746</v>
          </cell>
          <cell r="C292" t="str">
            <v>Audit Fees (Other)</v>
          </cell>
          <cell r="D292" t="str">
            <v>RDEL</v>
          </cell>
          <cell r="E292" t="str">
            <v>Other Resource Expenditure</v>
          </cell>
        </row>
        <row r="293">
          <cell r="B293" t="str">
            <v>3747</v>
          </cell>
          <cell r="C293" t="str">
            <v>Legal Expenses</v>
          </cell>
          <cell r="D293" t="str">
            <v>RDEL</v>
          </cell>
          <cell r="E293" t="str">
            <v>Other Resource Expenditure</v>
          </cell>
        </row>
        <row r="294">
          <cell r="B294" t="str">
            <v>3748</v>
          </cell>
          <cell r="C294" t="str">
            <v>Policy writing</v>
          </cell>
          <cell r="D294" t="str">
            <v>RDEL</v>
          </cell>
          <cell r="E294" t="str">
            <v>Other Resource Expenditure</v>
          </cell>
        </row>
        <row r="295">
          <cell r="B295" t="str">
            <v>3750</v>
          </cell>
          <cell r="C295" t="str">
            <v>Film Archive</v>
          </cell>
          <cell r="D295" t="str">
            <v>RDEL</v>
          </cell>
          <cell r="E295" t="str">
            <v>Other Property Costs</v>
          </cell>
        </row>
        <row r="296">
          <cell r="B296" t="str">
            <v>3751</v>
          </cell>
          <cell r="C296" t="str">
            <v>UK web archiving consortium - DO NOT USE</v>
          </cell>
          <cell r="D296" t="str">
            <v>RDEL</v>
          </cell>
          <cell r="E296" t="str">
            <v>Other Resource Expenditure</v>
          </cell>
        </row>
        <row r="297">
          <cell r="B297" t="str">
            <v>3752</v>
          </cell>
          <cell r="C297" t="str">
            <v>Govt. Dataset Preservation</v>
          </cell>
          <cell r="D297" t="str">
            <v>RDEL</v>
          </cell>
          <cell r="E297" t="str">
            <v>Other Resource Expenditure</v>
          </cell>
        </row>
        <row r="298">
          <cell r="B298" t="str">
            <v>3754</v>
          </cell>
          <cell r="C298" t="str">
            <v>Internet Archiving</v>
          </cell>
          <cell r="D298" t="str">
            <v>RDEL</v>
          </cell>
          <cell r="E298" t="str">
            <v>Internet Archiving</v>
          </cell>
        </row>
        <row r="299">
          <cell r="B299" t="str">
            <v>3765</v>
          </cell>
          <cell r="C299" t="str">
            <v>Copyright</v>
          </cell>
          <cell r="D299" t="str">
            <v>RDEL</v>
          </cell>
          <cell r="E299" t="str">
            <v>Other Resource Expenditure</v>
          </cell>
        </row>
        <row r="300">
          <cell r="B300" t="str">
            <v>3780</v>
          </cell>
          <cell r="C300" t="str">
            <v>Business Case Moves</v>
          </cell>
          <cell r="D300" t="str">
            <v>RDEL</v>
          </cell>
          <cell r="E300" t="str">
            <v>Other Property Costs</v>
          </cell>
        </row>
        <row r="301">
          <cell r="B301" t="str">
            <v>3872</v>
          </cell>
          <cell r="C301" t="str">
            <v>Apprenticeship Levy</v>
          </cell>
          <cell r="D301" t="str">
            <v>RDEL</v>
          </cell>
          <cell r="E301" t="str">
            <v>Other Resource Expenditure</v>
          </cell>
        </row>
        <row r="302">
          <cell r="B302" t="str">
            <v>3878</v>
          </cell>
          <cell r="C302" t="str">
            <v>Salaries - bonus</v>
          </cell>
          <cell r="D302" t="str">
            <v>RDEL</v>
          </cell>
          <cell r="E302" t="str">
            <v>Staff Costs</v>
          </cell>
        </row>
        <row r="303">
          <cell r="B303" t="str">
            <v>3879</v>
          </cell>
          <cell r="C303" t="str">
            <v>Salaries - allowances</v>
          </cell>
          <cell r="D303" t="str">
            <v>RDEL</v>
          </cell>
          <cell r="E303" t="str">
            <v>Staff Costs</v>
          </cell>
        </row>
        <row r="304">
          <cell r="B304" t="str">
            <v>3880</v>
          </cell>
          <cell r="C304" t="str">
            <v>Salaries - basic pay</v>
          </cell>
          <cell r="D304" t="str">
            <v>RDEL</v>
          </cell>
          <cell r="E304" t="str">
            <v>Staff Costs</v>
          </cell>
        </row>
        <row r="305">
          <cell r="B305" t="str">
            <v>3881</v>
          </cell>
          <cell r="C305" t="str">
            <v>Overtime</v>
          </cell>
          <cell r="D305" t="str">
            <v>RDEL</v>
          </cell>
          <cell r="E305" t="str">
            <v>Staff Costs</v>
          </cell>
        </row>
        <row r="306">
          <cell r="B306" t="str">
            <v>3882</v>
          </cell>
          <cell r="C306" t="str">
            <v>ERNIC</v>
          </cell>
          <cell r="D306" t="str">
            <v>RDEL</v>
          </cell>
          <cell r="E306" t="str">
            <v>Staff Costs</v>
          </cell>
        </row>
        <row r="307">
          <cell r="B307" t="str">
            <v>3883</v>
          </cell>
          <cell r="C307" t="str">
            <v>Travelling Time</v>
          </cell>
          <cell r="D307" t="str">
            <v>RDEL</v>
          </cell>
          <cell r="E307" t="str">
            <v>Staff Costs</v>
          </cell>
        </row>
        <row r="308">
          <cell r="B308" t="str">
            <v>3884</v>
          </cell>
          <cell r="C308" t="str">
            <v>Miscellaneous (Projects only)</v>
          </cell>
          <cell r="D308" t="str">
            <v>RDEL</v>
          </cell>
          <cell r="E308" t="str">
            <v>Other Resource Expenditure</v>
          </cell>
        </row>
        <row r="309">
          <cell r="B309" t="str">
            <v>3886</v>
          </cell>
          <cell r="C309" t="str">
            <v>Fee Paid Contractors - Pay</v>
          </cell>
          <cell r="D309" t="str">
            <v>RDEL</v>
          </cell>
          <cell r="E309" t="str">
            <v>Other Resource Expenditure</v>
          </cell>
        </row>
        <row r="310">
          <cell r="B310" t="str">
            <v>3887</v>
          </cell>
          <cell r="C310" t="str">
            <v>Vacancy adjustments</v>
          </cell>
          <cell r="D310" t="str">
            <v>RDEL</v>
          </cell>
          <cell r="E310" t="str">
            <v>Vacancy Provision</v>
          </cell>
        </row>
        <row r="311">
          <cell r="B311" t="str">
            <v>3888</v>
          </cell>
          <cell r="C311" t="str">
            <v>Compensations</v>
          </cell>
          <cell r="D311" t="str">
            <v>RDEL</v>
          </cell>
          <cell r="E311" t="str">
            <v>Compensation costs</v>
          </cell>
        </row>
        <row r="312">
          <cell r="B312" t="str">
            <v>3889</v>
          </cell>
          <cell r="C312" t="str">
            <v>Provision for Payroll Related Costs</v>
          </cell>
          <cell r="D312" t="str">
            <v>AME</v>
          </cell>
          <cell r="E312" t="str">
            <v>AME</v>
          </cell>
        </row>
        <row r="313">
          <cell r="B313" t="str">
            <v>3889A</v>
          </cell>
          <cell r="C313" t="str">
            <v>Payroll Related Provision Utilisation</v>
          </cell>
          <cell r="D313" t="str">
            <v>AME</v>
          </cell>
          <cell r="E313" t="str">
            <v>AME</v>
          </cell>
        </row>
        <row r="314">
          <cell r="B314" t="str">
            <v>3889B</v>
          </cell>
          <cell r="C314" t="str">
            <v>Payroll Related Provision Expenditure</v>
          </cell>
          <cell r="D314" t="str">
            <v>RDEL</v>
          </cell>
          <cell r="E314" t="str">
            <v>Other Resource Expenditure</v>
          </cell>
        </row>
        <row r="315">
          <cell r="B315" t="str">
            <v>3890</v>
          </cell>
          <cell r="C315" t="str">
            <v>Superannuation</v>
          </cell>
          <cell r="D315" t="str">
            <v>RDEL</v>
          </cell>
          <cell r="E315" t="str">
            <v>Staff Costs</v>
          </cell>
        </row>
        <row r="316">
          <cell r="B316" t="str">
            <v>3891</v>
          </cell>
          <cell r="C316" t="str">
            <v>General Bad Debt Provision</v>
          </cell>
          <cell r="D316" t="str">
            <v>RDEL</v>
          </cell>
          <cell r="E316" t="str">
            <v>Other Resource Expenditure</v>
          </cell>
        </row>
        <row r="317">
          <cell r="B317" t="str">
            <v>3892</v>
          </cell>
          <cell r="C317" t="str">
            <v>Specific Bad Debt Provision</v>
          </cell>
          <cell r="D317" t="str">
            <v>RDEL</v>
          </cell>
          <cell r="E317" t="str">
            <v>Other Resource Expenditure</v>
          </cell>
        </row>
        <row r="318">
          <cell r="B318" t="str">
            <v>3893</v>
          </cell>
          <cell r="C318" t="str">
            <v>Provision for General Expenditure</v>
          </cell>
          <cell r="D318" t="str">
            <v>AME</v>
          </cell>
          <cell r="E318" t="str">
            <v>AME</v>
          </cell>
        </row>
        <row r="319">
          <cell r="B319" t="str">
            <v>3893A</v>
          </cell>
          <cell r="C319" t="str">
            <v>General Expenditure Provision Utilisation</v>
          </cell>
          <cell r="D319" t="str">
            <v>AME</v>
          </cell>
          <cell r="E319" t="str">
            <v>AME</v>
          </cell>
        </row>
        <row r="320">
          <cell r="B320" t="str">
            <v>3893B</v>
          </cell>
          <cell r="C320" t="str">
            <v>General Provision Expenditure</v>
          </cell>
          <cell r="D320" t="str">
            <v>RDEL</v>
          </cell>
          <cell r="E320" t="str">
            <v>Other Resource Expenditure</v>
          </cell>
        </row>
        <row r="321">
          <cell r="B321" t="str">
            <v>4122</v>
          </cell>
          <cell r="C321" t="str">
            <v>Cleaning</v>
          </cell>
          <cell r="D321" t="str">
            <v>RDEL</v>
          </cell>
          <cell r="E321" t="str">
            <v>Other Property Costs</v>
          </cell>
        </row>
        <row r="322">
          <cell r="B322" t="str">
            <v>4126</v>
          </cell>
          <cell r="C322" t="str">
            <v>Laundry - DO NOT USE</v>
          </cell>
          <cell r="D322" t="str">
            <v>RDEL</v>
          </cell>
          <cell r="E322" t="str">
            <v>Other Resource Expenditure</v>
          </cell>
        </row>
        <row r="323">
          <cell r="B323" t="str">
            <v>4128</v>
          </cell>
          <cell r="C323" t="str">
            <v>Grounds maintenance - DO NOT USE</v>
          </cell>
          <cell r="D323" t="str">
            <v>RDEL</v>
          </cell>
          <cell r="E323" t="str">
            <v>Other Resource Expenditure</v>
          </cell>
        </row>
        <row r="324">
          <cell r="B324" t="str">
            <v>4129</v>
          </cell>
          <cell r="C324" t="str">
            <v>Disposal of equipment</v>
          </cell>
          <cell r="D324" t="str">
            <v>RDEL</v>
          </cell>
          <cell r="E324" t="str">
            <v>Other Resource Expenditure</v>
          </cell>
        </row>
        <row r="325">
          <cell r="B325" t="str">
            <v>4130</v>
          </cell>
          <cell r="C325" t="str">
            <v>Facilities Management</v>
          </cell>
          <cell r="D325" t="str">
            <v>RDEL</v>
          </cell>
          <cell r="E325" t="str">
            <v>Facilities Management</v>
          </cell>
        </row>
        <row r="326">
          <cell r="B326" t="str">
            <v>4131</v>
          </cell>
          <cell r="C326" t="str">
            <v>Dragonfly House Rent and SC</v>
          </cell>
          <cell r="D326" t="str">
            <v>RDEL</v>
          </cell>
          <cell r="E326" t="str">
            <v>Other Property Costs</v>
          </cell>
        </row>
        <row r="327">
          <cell r="B327" t="str">
            <v>4141</v>
          </cell>
          <cell r="C327" t="str">
            <v>Records Storage Space Rental</v>
          </cell>
          <cell r="D327" t="str">
            <v>RDEL</v>
          </cell>
          <cell r="E327" t="str">
            <v>Other Property Costs</v>
          </cell>
        </row>
        <row r="328">
          <cell r="B328" t="str">
            <v>4142</v>
          </cell>
          <cell r="C328" t="str">
            <v>Remote Hosting</v>
          </cell>
          <cell r="D328" t="str">
            <v>RDEL</v>
          </cell>
          <cell r="E328" t="str">
            <v>Other Resource Expenditure</v>
          </cell>
        </row>
        <row r="329">
          <cell r="B329" t="str">
            <v>4147</v>
          </cell>
          <cell r="C329" t="str">
            <v>Transcription</v>
          </cell>
          <cell r="D329" t="str">
            <v>RDEL</v>
          </cell>
          <cell r="E329" t="str">
            <v>Other Resource Expenditure</v>
          </cell>
        </row>
        <row r="330">
          <cell r="B330" t="str">
            <v>4180</v>
          </cell>
          <cell r="C330" t="str">
            <v>PSI Website Hosting</v>
          </cell>
          <cell r="D330" t="str">
            <v>RDEL</v>
          </cell>
          <cell r="E330" t="str">
            <v>legislation.gov.uk</v>
          </cell>
        </row>
        <row r="331">
          <cell r="B331" t="str">
            <v>4211</v>
          </cell>
          <cell r="C331" t="str">
            <v>Operating Leases Plant &amp; Equip</v>
          </cell>
          <cell r="D331" t="str">
            <v>RDEL</v>
          </cell>
          <cell r="E331" t="str">
            <v>Other Property Costs</v>
          </cell>
        </row>
        <row r="332">
          <cell r="B332" t="str">
            <v>4214</v>
          </cell>
          <cell r="C332" t="str">
            <v>Accomodation charge: rates</v>
          </cell>
          <cell r="D332" t="str">
            <v>RDEL</v>
          </cell>
          <cell r="E332" t="str">
            <v>Business Rates</v>
          </cell>
        </row>
        <row r="333">
          <cell r="B333" t="str">
            <v>4215</v>
          </cell>
          <cell r="C333" t="str">
            <v>Petty France Rent and SC</v>
          </cell>
          <cell r="D333" t="str">
            <v>RDEL</v>
          </cell>
          <cell r="E333" t="str">
            <v>Other Property Costs</v>
          </cell>
        </row>
        <row r="334">
          <cell r="B334" t="str">
            <v>4220</v>
          </cell>
          <cell r="C334" t="str">
            <v>Repairs and Maintenance - Planned</v>
          </cell>
          <cell r="D334" t="str">
            <v>RDEL</v>
          </cell>
          <cell r="E334" t="str">
            <v>Repairs and Maintenance</v>
          </cell>
        </row>
        <row r="335">
          <cell r="B335" t="str">
            <v>4221</v>
          </cell>
          <cell r="C335" t="str">
            <v>Education &amp; Vistor Centre</v>
          </cell>
          <cell r="D335" t="str">
            <v>RDEL</v>
          </cell>
          <cell r="E335" t="str">
            <v>Repairs and Maintenance</v>
          </cell>
        </row>
        <row r="336">
          <cell r="B336" t="str">
            <v>4222</v>
          </cell>
          <cell r="C336" t="str">
            <v>Maintenance Projects</v>
          </cell>
          <cell r="D336" t="str">
            <v>RDEL</v>
          </cell>
          <cell r="E336" t="str">
            <v>Other Property Costs</v>
          </cell>
        </row>
        <row r="337">
          <cell r="B337" t="str">
            <v>4312</v>
          </cell>
          <cell r="C337" t="str">
            <v>Utilities</v>
          </cell>
          <cell r="D337" t="str">
            <v>RDEL</v>
          </cell>
          <cell r="E337" t="str">
            <v>Utilities</v>
          </cell>
        </row>
        <row r="338">
          <cell r="B338" t="str">
            <v>4314</v>
          </cell>
          <cell r="C338" t="str">
            <v>Gas</v>
          </cell>
          <cell r="D338" t="str">
            <v>RDEL</v>
          </cell>
          <cell r="E338" t="str">
            <v>Utilities</v>
          </cell>
        </row>
        <row r="339">
          <cell r="B339" t="str">
            <v>4315</v>
          </cell>
          <cell r="C339" t="str">
            <v>Water</v>
          </cell>
          <cell r="D339" t="str">
            <v>RDEL</v>
          </cell>
          <cell r="E339" t="str">
            <v>Utilities</v>
          </cell>
        </row>
        <row r="340">
          <cell r="B340" t="str">
            <v>4316</v>
          </cell>
          <cell r="C340" t="str">
            <v>Electricity</v>
          </cell>
          <cell r="D340" t="str">
            <v>RDEL</v>
          </cell>
          <cell r="E340" t="str">
            <v>Utilities</v>
          </cell>
        </row>
        <row r="341">
          <cell r="B341" t="str">
            <v>4317</v>
          </cell>
          <cell r="C341" t="str">
            <v>Carbon Reduction Levy</v>
          </cell>
          <cell r="D341" t="str">
            <v>RDEL</v>
          </cell>
          <cell r="E341" t="str">
            <v>Utilities</v>
          </cell>
        </row>
        <row r="342">
          <cell r="B342" t="str">
            <v>4319</v>
          </cell>
          <cell r="C342" t="str">
            <v>Internal recharge - Estates to Admin</v>
          </cell>
          <cell r="D342" t="str">
            <v>RDEL</v>
          </cell>
          <cell r="E342" t="str">
            <v>Other Property Costs</v>
          </cell>
        </row>
        <row r="343">
          <cell r="B343" t="str">
            <v>4420</v>
          </cell>
          <cell r="C343" t="str">
            <v>Furniture and equipment</v>
          </cell>
          <cell r="D343" t="str">
            <v>RDEL</v>
          </cell>
          <cell r="E343" t="str">
            <v>Other Property Costs</v>
          </cell>
        </row>
        <row r="344">
          <cell r="B344" t="str">
            <v>4420C</v>
          </cell>
          <cell r="C344" t="str">
            <v>Minor Furniture (chairs) - DO NOT USE</v>
          </cell>
          <cell r="D344" t="str">
            <v>RDEL</v>
          </cell>
          <cell r="E344" t="str">
            <v>Other Resource Expenditure</v>
          </cell>
        </row>
        <row r="345">
          <cell r="B345" t="str">
            <v>4430</v>
          </cell>
          <cell r="C345" t="str">
            <v>Equipment maintenance</v>
          </cell>
          <cell r="D345" t="str">
            <v>RDEL</v>
          </cell>
          <cell r="E345" t="str">
            <v>Other Property Costs</v>
          </cell>
        </row>
        <row r="346">
          <cell r="B346" t="str">
            <v>4440</v>
          </cell>
          <cell r="C346" t="str">
            <v>Minor Reprographic</v>
          </cell>
          <cell r="D346" t="str">
            <v>RDEL</v>
          </cell>
          <cell r="E346" t="str">
            <v>Other Resource Expenditure</v>
          </cell>
        </row>
        <row r="347">
          <cell r="B347" t="str">
            <v>4450</v>
          </cell>
          <cell r="C347" t="str">
            <v>Minor Conservation - DO NOT USE</v>
          </cell>
          <cell r="D347" t="str">
            <v>RDEL</v>
          </cell>
          <cell r="E347" t="str">
            <v>Other Resource Expenditure</v>
          </cell>
        </row>
        <row r="348">
          <cell r="B348" t="str">
            <v>4460</v>
          </cell>
          <cell r="C348" t="str">
            <v>Minor Software</v>
          </cell>
          <cell r="D348" t="str">
            <v>RDEL</v>
          </cell>
          <cell r="E348" t="str">
            <v>IT and Telecoms</v>
          </cell>
        </row>
        <row r="349">
          <cell r="B349" t="str">
            <v>4470</v>
          </cell>
          <cell r="C349" t="str">
            <v>Minor IT</v>
          </cell>
          <cell r="D349" t="str">
            <v>RDEL</v>
          </cell>
          <cell r="E349" t="str">
            <v>IT and Telecoms</v>
          </cell>
        </row>
        <row r="350">
          <cell r="B350" t="str">
            <v>4501</v>
          </cell>
          <cell r="C350" t="str">
            <v>Depreciation: Kew 1</v>
          </cell>
          <cell r="D350" t="str">
            <v>Depreciation</v>
          </cell>
          <cell r="E350" t="str">
            <v>Depreciation</v>
          </cell>
        </row>
        <row r="351">
          <cell r="B351" t="str">
            <v>4502</v>
          </cell>
          <cell r="C351" t="str">
            <v>Depreciation: Kew 2</v>
          </cell>
          <cell r="D351" t="str">
            <v>Depreciation</v>
          </cell>
          <cell r="E351" t="str">
            <v>Depreciation</v>
          </cell>
        </row>
        <row r="352">
          <cell r="B352" t="str">
            <v>4504</v>
          </cell>
          <cell r="C352" t="str">
            <v>Depreciation: Plant &amp; Equipment</v>
          </cell>
          <cell r="D352" t="str">
            <v>Depreciation</v>
          </cell>
          <cell r="E352" t="str">
            <v>Depreciation</v>
          </cell>
        </row>
        <row r="353">
          <cell r="B353" t="str">
            <v>4505</v>
          </cell>
          <cell r="C353" t="str">
            <v>Depreciation: Mobile Racking</v>
          </cell>
          <cell r="D353" t="str">
            <v>Depreciation</v>
          </cell>
          <cell r="E353" t="str">
            <v>Depreciation</v>
          </cell>
        </row>
        <row r="354">
          <cell r="B354" t="str">
            <v>4506</v>
          </cell>
          <cell r="C354" t="str">
            <v>Depreciation: Electric Trucks</v>
          </cell>
          <cell r="D354" t="str">
            <v>Depreciation</v>
          </cell>
          <cell r="E354" t="str">
            <v>Depreciation</v>
          </cell>
        </row>
        <row r="355">
          <cell r="B355" t="str">
            <v>4507</v>
          </cell>
          <cell r="C355" t="str">
            <v>Depreciation: Office Machinery</v>
          </cell>
          <cell r="D355" t="str">
            <v>Depreciation</v>
          </cell>
          <cell r="E355" t="str">
            <v>Depreciation</v>
          </cell>
        </row>
        <row r="356">
          <cell r="B356" t="str">
            <v>4508</v>
          </cell>
          <cell r="C356" t="str">
            <v>Depreciation: Office Machinery RISD</v>
          </cell>
          <cell r="D356" t="str">
            <v>Depreciation</v>
          </cell>
          <cell r="E356" t="str">
            <v>Depreciation</v>
          </cell>
        </row>
        <row r="357">
          <cell r="B357" t="str">
            <v>4509</v>
          </cell>
          <cell r="C357" t="str">
            <v>Depreciation: Record Copying</v>
          </cell>
          <cell r="D357" t="str">
            <v>Depreciation</v>
          </cell>
          <cell r="E357" t="str">
            <v>Depreciation</v>
          </cell>
        </row>
        <row r="358">
          <cell r="B358" t="str">
            <v>4510</v>
          </cell>
          <cell r="C358" t="str">
            <v>Depreciation: Conservation</v>
          </cell>
          <cell r="D358" t="str">
            <v>Depreciation</v>
          </cell>
          <cell r="E358" t="str">
            <v>Depreciation</v>
          </cell>
        </row>
        <row r="359">
          <cell r="B359" t="str">
            <v>4513</v>
          </cell>
          <cell r="C359" t="str">
            <v>Donated Assets Depreciation</v>
          </cell>
          <cell r="D359" t="str">
            <v>AME</v>
          </cell>
          <cell r="E359" t="str">
            <v>AME</v>
          </cell>
        </row>
        <row r="360">
          <cell r="B360" t="str">
            <v>4518</v>
          </cell>
          <cell r="C360" t="str">
            <v>Depreciation - Consultancy</v>
          </cell>
          <cell r="D360" t="str">
            <v>Depreciation</v>
          </cell>
          <cell r="E360" t="str">
            <v>Depreciation</v>
          </cell>
        </row>
        <row r="361">
          <cell r="B361" t="str">
            <v>4519</v>
          </cell>
          <cell r="C361" t="str">
            <v>Depreciation - Contractors</v>
          </cell>
          <cell r="D361" t="str">
            <v>Depreciation</v>
          </cell>
          <cell r="E361" t="str">
            <v>Depreciation</v>
          </cell>
        </row>
        <row r="362">
          <cell r="B362" t="str">
            <v>4520</v>
          </cell>
          <cell r="C362" t="str">
            <v>Depreciation: IT Developments</v>
          </cell>
          <cell r="D362" t="str">
            <v>Depreciation</v>
          </cell>
          <cell r="E362" t="str">
            <v>Depreciation</v>
          </cell>
        </row>
        <row r="363">
          <cell r="B363" t="str">
            <v>4521</v>
          </cell>
          <cell r="C363" t="str">
            <v>Depreciation: IT Hardware</v>
          </cell>
          <cell r="D363" t="str">
            <v>Depreciation</v>
          </cell>
          <cell r="E363" t="str">
            <v>Depreciation</v>
          </cell>
        </row>
        <row r="364">
          <cell r="B364" t="str">
            <v>4522</v>
          </cell>
          <cell r="C364" t="str">
            <v>Depreciation IT Licences</v>
          </cell>
          <cell r="D364" t="str">
            <v>Depreciation</v>
          </cell>
          <cell r="E364" t="str">
            <v>Depreciation</v>
          </cell>
        </row>
        <row r="365">
          <cell r="B365" t="str">
            <v>4701</v>
          </cell>
          <cell r="C365" t="str">
            <v>Downward Reval Kew 1 Building</v>
          </cell>
          <cell r="D365" t="str">
            <v>Depreciation</v>
          </cell>
          <cell r="E365" t="str">
            <v>Depreciation</v>
          </cell>
        </row>
        <row r="366">
          <cell r="B366" t="str">
            <v>4704</v>
          </cell>
          <cell r="C366" t="str">
            <v>Downward Reval: Plant &amp; Equip.</v>
          </cell>
          <cell r="D366" t="str">
            <v>Depreciation</v>
          </cell>
          <cell r="E366" t="str">
            <v>Depreciation</v>
          </cell>
        </row>
        <row r="367">
          <cell r="B367" t="str">
            <v>4706</v>
          </cell>
          <cell r="C367" t="str">
            <v>Downward Reval: Electric Trucks</v>
          </cell>
          <cell r="D367" t="str">
            <v>Depreciation</v>
          </cell>
          <cell r="E367" t="str">
            <v>Depreciation</v>
          </cell>
        </row>
        <row r="368">
          <cell r="B368" t="str">
            <v>4707</v>
          </cell>
          <cell r="C368" t="str">
            <v>Downward Reval: Office Machinery</v>
          </cell>
          <cell r="D368" t="str">
            <v>Depreciation</v>
          </cell>
          <cell r="E368" t="str">
            <v>Depreciation</v>
          </cell>
        </row>
        <row r="369">
          <cell r="B369" t="str">
            <v>4708</v>
          </cell>
          <cell r="C369" t="str">
            <v>Downward Revlal: Off Mach RISD</v>
          </cell>
          <cell r="D369" t="str">
            <v>Depreciation</v>
          </cell>
          <cell r="E369" t="str">
            <v>Depreciation</v>
          </cell>
        </row>
        <row r="370">
          <cell r="B370" t="str">
            <v>4709</v>
          </cell>
          <cell r="C370" t="str">
            <v>Downward Reval: Record Copying</v>
          </cell>
          <cell r="D370" t="str">
            <v>Depreciation</v>
          </cell>
          <cell r="E370" t="str">
            <v>Depreciation</v>
          </cell>
        </row>
        <row r="371">
          <cell r="B371" t="str">
            <v>4710</v>
          </cell>
          <cell r="C371" t="str">
            <v>Downward Reval: Conservation</v>
          </cell>
          <cell r="D371" t="str">
            <v>Depreciation</v>
          </cell>
          <cell r="E371" t="str">
            <v>Depreciation</v>
          </cell>
        </row>
        <row r="372">
          <cell r="B372" t="str">
            <v>4718</v>
          </cell>
          <cell r="C372" t="str">
            <v>Downward Reval: Consultancy</v>
          </cell>
          <cell r="D372" t="str">
            <v>Depreciation</v>
          </cell>
          <cell r="E372" t="str">
            <v>Depreciation</v>
          </cell>
        </row>
        <row r="373">
          <cell r="B373" t="str">
            <v>4719</v>
          </cell>
          <cell r="C373" t="str">
            <v>Downward Reval: Contractors</v>
          </cell>
          <cell r="D373" t="str">
            <v>Depreciation</v>
          </cell>
          <cell r="E373" t="str">
            <v>Depreciation</v>
          </cell>
        </row>
        <row r="374">
          <cell r="B374" t="str">
            <v>4720</v>
          </cell>
          <cell r="C374" t="str">
            <v>Downward Reval: IT Systems</v>
          </cell>
          <cell r="D374" t="str">
            <v>Depreciation</v>
          </cell>
          <cell r="E374" t="str">
            <v>Depreciation</v>
          </cell>
        </row>
        <row r="375">
          <cell r="B375" t="str">
            <v>4721</v>
          </cell>
          <cell r="C375" t="str">
            <v>Downward Reval: IT Hardware</v>
          </cell>
          <cell r="D375" t="str">
            <v>Depreciation</v>
          </cell>
          <cell r="E375" t="str">
            <v>Depreciation</v>
          </cell>
        </row>
        <row r="376">
          <cell r="B376" t="str">
            <v>4722</v>
          </cell>
          <cell r="C376" t="str">
            <v>Downward Reval: IT Licences</v>
          </cell>
          <cell r="D376" t="str">
            <v>Depreciation</v>
          </cell>
          <cell r="E376" t="str">
            <v>Depreciation</v>
          </cell>
        </row>
        <row r="377">
          <cell r="B377" t="str">
            <v>4801</v>
          </cell>
          <cell r="C377" t="str">
            <v>Asset disposal - Kew 1 - Buildings</v>
          </cell>
          <cell r="D377" t="str">
            <v>RDEL</v>
          </cell>
          <cell r="E377" t="str">
            <v>Other Resource Expenditure</v>
          </cell>
        </row>
        <row r="378">
          <cell r="B378" t="str">
            <v>4804</v>
          </cell>
          <cell r="C378" t="str">
            <v>Asset Disposal: Plant &amp; Equipment</v>
          </cell>
          <cell r="D378" t="str">
            <v>RDEL</v>
          </cell>
          <cell r="E378" t="str">
            <v>Other Resource Expenditure</v>
          </cell>
        </row>
        <row r="379">
          <cell r="B379" t="str">
            <v>4805</v>
          </cell>
          <cell r="C379" t="str">
            <v>Asset Diposal - Mobile Racking</v>
          </cell>
          <cell r="D379" t="str">
            <v>RDEL</v>
          </cell>
          <cell r="E379" t="str">
            <v>Other Resource Expenditure</v>
          </cell>
        </row>
        <row r="380">
          <cell r="B380" t="str">
            <v>4806</v>
          </cell>
          <cell r="C380" t="str">
            <v>Asset Disposal: Trucks</v>
          </cell>
          <cell r="D380" t="str">
            <v>RDEL</v>
          </cell>
          <cell r="E380" t="str">
            <v>Other Resource Expenditure</v>
          </cell>
        </row>
        <row r="381">
          <cell r="B381" t="str">
            <v>4807</v>
          </cell>
          <cell r="C381" t="str">
            <v>Asset Disposal: Office Machinery</v>
          </cell>
          <cell r="D381" t="str">
            <v>RDEL</v>
          </cell>
          <cell r="E381" t="str">
            <v>Other Resource Expenditure</v>
          </cell>
        </row>
        <row r="382">
          <cell r="B382" t="str">
            <v>4808</v>
          </cell>
          <cell r="C382" t="str">
            <v>Asset Disposal: RISD Machinery</v>
          </cell>
          <cell r="D382" t="str">
            <v>RDEL</v>
          </cell>
          <cell r="E382" t="str">
            <v>Other Resource Expenditure</v>
          </cell>
        </row>
        <row r="383">
          <cell r="B383" t="str">
            <v>4809</v>
          </cell>
          <cell r="C383" t="str">
            <v>Asset Disposal: Record Copying</v>
          </cell>
          <cell r="D383" t="str">
            <v>RDEL</v>
          </cell>
          <cell r="E383" t="str">
            <v>Other Resource Expenditure</v>
          </cell>
        </row>
        <row r="384">
          <cell r="B384" t="str">
            <v>4810</v>
          </cell>
          <cell r="C384" t="str">
            <v>Asset Disposal: Conservation</v>
          </cell>
          <cell r="D384" t="str">
            <v>RDEL</v>
          </cell>
          <cell r="E384" t="str">
            <v>Other Resource Expenditure</v>
          </cell>
        </row>
        <row r="385">
          <cell r="B385" t="str">
            <v>4815</v>
          </cell>
          <cell r="C385" t="str">
            <v>Director's Reserve</v>
          </cell>
          <cell r="D385" t="str">
            <v>RDEL</v>
          </cell>
          <cell r="E385" t="str">
            <v>Other Resource Expenditure</v>
          </cell>
        </row>
        <row r="386">
          <cell r="B386" t="str">
            <v>4820</v>
          </cell>
          <cell r="C386" t="str">
            <v>Asset Disposal - IT Systems</v>
          </cell>
          <cell r="D386" t="str">
            <v>RDEL</v>
          </cell>
          <cell r="E386" t="str">
            <v>Other Resource Expenditure</v>
          </cell>
        </row>
        <row r="387">
          <cell r="B387" t="str">
            <v>4821</v>
          </cell>
          <cell r="C387" t="str">
            <v>Asset Disposal: IT Hardware</v>
          </cell>
          <cell r="D387" t="str">
            <v>RDEL</v>
          </cell>
          <cell r="E387" t="str">
            <v>Other Resource Expenditure</v>
          </cell>
        </row>
        <row r="388">
          <cell r="B388" t="str">
            <v>4822</v>
          </cell>
          <cell r="C388" t="str">
            <v>Asset diposal - IT Licences</v>
          </cell>
          <cell r="D388" t="str">
            <v>RDEL</v>
          </cell>
          <cell r="E388" t="str">
            <v>Other Resource Expenditure</v>
          </cell>
        </row>
        <row r="389">
          <cell r="B389" t="str">
            <v>4958</v>
          </cell>
          <cell r="C389" t="str">
            <v>Imp Loss - Rev Generating Databases</v>
          </cell>
          <cell r="D389" t="str">
            <v>RDEL</v>
          </cell>
          <cell r="E389" t="str">
            <v>Other Resource Expenditure</v>
          </cell>
        </row>
        <row r="390">
          <cell r="B390" t="str">
            <v>4959</v>
          </cell>
          <cell r="C390" t="str">
            <v>Imp Loss - Licences issued</v>
          </cell>
          <cell r="D390" t="str">
            <v>RDEL</v>
          </cell>
          <cell r="E390" t="str">
            <v>Other Resource Expenditure</v>
          </cell>
        </row>
        <row r="391">
          <cell r="B391" t="str">
            <v>4960</v>
          </cell>
          <cell r="C391" t="str">
            <v>Software Impairment</v>
          </cell>
          <cell r="D391" t="str">
            <v>RDEL</v>
          </cell>
          <cell r="E391" t="str">
            <v>Other Resource Expenditure</v>
          </cell>
        </row>
        <row r="392">
          <cell r="B392" t="str">
            <v>4961</v>
          </cell>
          <cell r="C392" t="str">
            <v>Dilapidation</v>
          </cell>
          <cell r="D392" t="str">
            <v>RDEL</v>
          </cell>
          <cell r="E392" t="str">
            <v>Other Resource Expenditure</v>
          </cell>
        </row>
        <row r="393">
          <cell r="B393" t="str">
            <v>5001A</v>
          </cell>
          <cell r="C393" t="str">
            <v>Kew 1 Gross BV BF</v>
          </cell>
          <cell r="D393" t="str">
            <v>Balance Sheet</v>
          </cell>
          <cell r="E393" t="str">
            <v>Balance Sheet</v>
          </cell>
        </row>
        <row r="394">
          <cell r="B394" t="str">
            <v>5001B</v>
          </cell>
          <cell r="C394" t="str">
            <v>Kew 1 building additions</v>
          </cell>
          <cell r="D394" t="str">
            <v>CDEL</v>
          </cell>
          <cell r="E394" t="str">
            <v>Capital</v>
          </cell>
        </row>
        <row r="395">
          <cell r="B395" t="str">
            <v>5001C</v>
          </cell>
          <cell r="C395" t="str">
            <v>Kew 1 building - Assets Under Construction</v>
          </cell>
          <cell r="D395" t="str">
            <v>CDEL</v>
          </cell>
          <cell r="E395" t="str">
            <v>Capital</v>
          </cell>
        </row>
        <row r="396">
          <cell r="B396" t="str">
            <v>5001F</v>
          </cell>
          <cell r="C396" t="str">
            <v>Kew 1 Buildings - disposals</v>
          </cell>
          <cell r="D396" t="str">
            <v>Disposals</v>
          </cell>
          <cell r="E396" t="str">
            <v>Disposals</v>
          </cell>
        </row>
        <row r="397">
          <cell r="B397" t="str">
            <v>5001G</v>
          </cell>
          <cell r="C397" t="str">
            <v>Kew 1 Revaluation GCRC</v>
          </cell>
          <cell r="D397" t="str">
            <v>Balance Sheet</v>
          </cell>
          <cell r="E397" t="str">
            <v>Balance Sheet</v>
          </cell>
        </row>
        <row r="398">
          <cell r="B398" t="str">
            <v>5001H</v>
          </cell>
          <cell r="C398" t="str">
            <v>AUC Disposals</v>
          </cell>
          <cell r="D398" t="str">
            <v>Balance Sheet</v>
          </cell>
          <cell r="E398" t="str">
            <v>Balance Sheet</v>
          </cell>
        </row>
        <row r="399">
          <cell r="B399" t="str">
            <v>5002A</v>
          </cell>
          <cell r="C399" t="str">
            <v>Kew 2 Gross BV BF</v>
          </cell>
          <cell r="D399" t="str">
            <v>Balance Sheet</v>
          </cell>
          <cell r="E399" t="str">
            <v>Balance Sheet</v>
          </cell>
        </row>
        <row r="400">
          <cell r="B400" t="str">
            <v>5002B</v>
          </cell>
          <cell r="C400" t="str">
            <v>Kew 2 Building Additions</v>
          </cell>
          <cell r="D400" t="str">
            <v>CDEL</v>
          </cell>
          <cell r="E400" t="str">
            <v>Capital</v>
          </cell>
        </row>
        <row r="401">
          <cell r="B401" t="str">
            <v>5002C</v>
          </cell>
          <cell r="C401" t="str">
            <v>Kew 2 building - Assets Under Construction</v>
          </cell>
          <cell r="D401" t="str">
            <v>CDEL</v>
          </cell>
          <cell r="E401" t="str">
            <v>Capital</v>
          </cell>
        </row>
        <row r="402">
          <cell r="B402" t="str">
            <v>5002G</v>
          </cell>
          <cell r="C402" t="str">
            <v>Kew 2 Revaluation GCRC</v>
          </cell>
          <cell r="D402" t="str">
            <v>Balance Sheet</v>
          </cell>
          <cell r="E402" t="str">
            <v>Balance Sheet</v>
          </cell>
        </row>
        <row r="403">
          <cell r="B403" t="str">
            <v>5003A</v>
          </cell>
          <cell r="C403" t="str">
            <v>Land Gross BV BF</v>
          </cell>
          <cell r="D403" t="str">
            <v>Balance Sheet</v>
          </cell>
          <cell r="E403" t="str">
            <v>Balance Sheet</v>
          </cell>
        </row>
        <row r="404">
          <cell r="B404" t="str">
            <v>5003G</v>
          </cell>
          <cell r="C404" t="str">
            <v>Land Revaluation GCRC</v>
          </cell>
          <cell r="D404" t="str">
            <v>Balance Sheet</v>
          </cell>
          <cell r="E404" t="str">
            <v>Balance Sheet</v>
          </cell>
        </row>
        <row r="405">
          <cell r="B405" t="str">
            <v>5004A</v>
          </cell>
          <cell r="C405" t="str">
            <v>Plant &amp; Equipment Gross BV BF</v>
          </cell>
          <cell r="D405" t="str">
            <v>Balance Sheet</v>
          </cell>
          <cell r="E405" t="str">
            <v>Balance Sheet</v>
          </cell>
        </row>
        <row r="406">
          <cell r="B406" t="str">
            <v>5004B</v>
          </cell>
          <cell r="C406" t="str">
            <v>Plant and Equipment additions</v>
          </cell>
          <cell r="D406" t="str">
            <v>CDEL</v>
          </cell>
          <cell r="E406" t="str">
            <v>Capital</v>
          </cell>
        </row>
        <row r="407">
          <cell r="B407" t="str">
            <v>5004C</v>
          </cell>
          <cell r="C407" t="str">
            <v>Plant and Equipment - Assets Under Construction</v>
          </cell>
          <cell r="D407" t="str">
            <v>CDEL</v>
          </cell>
          <cell r="E407" t="str">
            <v>Capital</v>
          </cell>
        </row>
        <row r="408">
          <cell r="B408" t="str">
            <v>5004F</v>
          </cell>
          <cell r="C408" t="str">
            <v>Plant &amp; Equipment Disposal GRC</v>
          </cell>
          <cell r="D408" t="str">
            <v>Disposals</v>
          </cell>
          <cell r="E408" t="str">
            <v>Disposals</v>
          </cell>
        </row>
        <row r="409">
          <cell r="B409" t="str">
            <v>5004G</v>
          </cell>
          <cell r="C409" t="str">
            <v>Plant &amp; Equipment Revaluation GCRC</v>
          </cell>
          <cell r="D409" t="str">
            <v>Balance Sheet</v>
          </cell>
          <cell r="E409" t="str">
            <v>Balance Sheet</v>
          </cell>
        </row>
        <row r="410">
          <cell r="B410" t="str">
            <v>5005A</v>
          </cell>
          <cell r="C410" t="str">
            <v>Mobile Racking Gross BV BF</v>
          </cell>
          <cell r="D410" t="str">
            <v>Balance Sheet</v>
          </cell>
          <cell r="E410" t="str">
            <v>Balance Sheet</v>
          </cell>
        </row>
        <row r="411">
          <cell r="B411" t="str">
            <v>5005B</v>
          </cell>
          <cell r="C411" t="str">
            <v>Mobile Racking</v>
          </cell>
          <cell r="D411" t="str">
            <v>CDEL</v>
          </cell>
          <cell r="E411" t="str">
            <v>Capital</v>
          </cell>
        </row>
        <row r="412">
          <cell r="B412" t="str">
            <v>5005F</v>
          </cell>
          <cell r="C412" t="str">
            <v>Mobile Racking - dipsosals</v>
          </cell>
          <cell r="D412" t="str">
            <v>CDEL</v>
          </cell>
          <cell r="E412" t="str">
            <v>Capital</v>
          </cell>
        </row>
        <row r="413">
          <cell r="B413" t="str">
            <v>5005G</v>
          </cell>
          <cell r="C413" t="str">
            <v>Mobile Rackng Revaluation GCRC</v>
          </cell>
          <cell r="D413" t="str">
            <v>Balance Sheet</v>
          </cell>
          <cell r="E413" t="str">
            <v>Balance Sheet</v>
          </cell>
        </row>
        <row r="414">
          <cell r="B414" t="str">
            <v>5006A</v>
          </cell>
          <cell r="C414" t="str">
            <v>Trucks Gross BV BF</v>
          </cell>
          <cell r="D414" t="str">
            <v>Balance Sheet</v>
          </cell>
          <cell r="E414" t="str">
            <v>Balance Sheet</v>
          </cell>
        </row>
        <row r="415">
          <cell r="B415" t="str">
            <v>5006B</v>
          </cell>
          <cell r="C415" t="str">
            <v>Trucks Additions</v>
          </cell>
          <cell r="D415" t="str">
            <v>CDEL</v>
          </cell>
          <cell r="E415" t="str">
            <v>Capital</v>
          </cell>
        </row>
        <row r="416">
          <cell r="B416" t="str">
            <v>5006F</v>
          </cell>
          <cell r="C416" t="str">
            <v>Trucks Disposal GCRC</v>
          </cell>
          <cell r="D416" t="str">
            <v>Disposals</v>
          </cell>
          <cell r="E416" t="str">
            <v>Disposals</v>
          </cell>
        </row>
        <row r="417">
          <cell r="B417" t="str">
            <v>5006G</v>
          </cell>
          <cell r="C417" t="str">
            <v>Trucks Revaluation GCRC</v>
          </cell>
          <cell r="D417" t="str">
            <v>Balance Sheet</v>
          </cell>
          <cell r="E417" t="str">
            <v>Balance Sheet</v>
          </cell>
        </row>
        <row r="418">
          <cell r="B418" t="str">
            <v>5007A</v>
          </cell>
          <cell r="C418" t="str">
            <v>Office Machinery Gross BV BF</v>
          </cell>
          <cell r="D418" t="str">
            <v>Balance Sheet</v>
          </cell>
          <cell r="E418" t="str">
            <v>Balance Sheet</v>
          </cell>
        </row>
        <row r="419">
          <cell r="B419" t="str">
            <v>5007B</v>
          </cell>
          <cell r="C419" t="str">
            <v>Furniture and Fittings</v>
          </cell>
          <cell r="D419" t="str">
            <v>CDEL</v>
          </cell>
          <cell r="E419" t="str">
            <v>Capital</v>
          </cell>
        </row>
        <row r="420">
          <cell r="B420" t="str">
            <v>5007C</v>
          </cell>
          <cell r="C420" t="str">
            <v>Furniture and Fittings - Assets Under Construction</v>
          </cell>
          <cell r="D420" t="str">
            <v>CDEL</v>
          </cell>
          <cell r="E420" t="str">
            <v>Capital</v>
          </cell>
        </row>
        <row r="421">
          <cell r="B421" t="str">
            <v>5007F</v>
          </cell>
          <cell r="C421" t="str">
            <v>Office Machinery Disposal GCRC</v>
          </cell>
          <cell r="D421" t="str">
            <v>Disposals</v>
          </cell>
          <cell r="E421" t="str">
            <v>Disposals</v>
          </cell>
        </row>
        <row r="422">
          <cell r="B422" t="str">
            <v>5007G</v>
          </cell>
          <cell r="C422" t="str">
            <v>Office Mach Revaluation GCRC</v>
          </cell>
          <cell r="D422" t="str">
            <v>Balance Sheet</v>
          </cell>
          <cell r="E422" t="str">
            <v>Balance Sheet</v>
          </cell>
        </row>
        <row r="423">
          <cell r="B423" t="str">
            <v>5008A</v>
          </cell>
          <cell r="C423" t="str">
            <v>RISD Machinery Gross BV BF</v>
          </cell>
          <cell r="D423" t="str">
            <v>Balance Sheet</v>
          </cell>
          <cell r="E423" t="str">
            <v>Balance Sheet</v>
          </cell>
        </row>
        <row r="424">
          <cell r="B424" t="str">
            <v>5008B</v>
          </cell>
          <cell r="C424" t="str">
            <v>RISD Machinery Additions</v>
          </cell>
          <cell r="D424" t="str">
            <v>CDEL</v>
          </cell>
          <cell r="E424" t="str">
            <v>Capital</v>
          </cell>
        </row>
        <row r="425">
          <cell r="B425" t="str">
            <v>5008F</v>
          </cell>
          <cell r="C425" t="str">
            <v>RISD Machinery Disposal GCRC</v>
          </cell>
          <cell r="D425" t="str">
            <v>Disposals</v>
          </cell>
          <cell r="E425" t="str">
            <v>Disposals</v>
          </cell>
        </row>
        <row r="426">
          <cell r="B426" t="str">
            <v>5008G</v>
          </cell>
          <cell r="C426" t="str">
            <v>RISD Machinry Revaluation GCRC</v>
          </cell>
          <cell r="D426" t="str">
            <v>Balance Sheet</v>
          </cell>
          <cell r="E426" t="str">
            <v>Balance Sheet</v>
          </cell>
        </row>
        <row r="427">
          <cell r="B427" t="str">
            <v>5009A</v>
          </cell>
          <cell r="C427" t="str">
            <v>Record Copying Gross BV BF</v>
          </cell>
          <cell r="D427" t="str">
            <v>Balance Sheet</v>
          </cell>
          <cell r="E427" t="str">
            <v>Balance Sheet</v>
          </cell>
        </row>
        <row r="428">
          <cell r="B428" t="str">
            <v>5009B</v>
          </cell>
          <cell r="C428" t="str">
            <v>Record Copying Additions</v>
          </cell>
          <cell r="D428" t="str">
            <v>CDEL</v>
          </cell>
          <cell r="E428" t="str">
            <v>Capital</v>
          </cell>
        </row>
        <row r="429">
          <cell r="B429" t="str">
            <v>5009F</v>
          </cell>
          <cell r="C429" t="str">
            <v>Record Copying Disposal GCRC</v>
          </cell>
          <cell r="D429" t="str">
            <v>Disposals</v>
          </cell>
          <cell r="E429" t="str">
            <v>Disposals</v>
          </cell>
        </row>
        <row r="430">
          <cell r="B430" t="str">
            <v>5009G</v>
          </cell>
          <cell r="C430" t="str">
            <v>Record Copyng Revaluation GCRC</v>
          </cell>
          <cell r="D430" t="str">
            <v>Balance Sheet</v>
          </cell>
          <cell r="E430" t="str">
            <v>Balance Sheet</v>
          </cell>
        </row>
        <row r="431">
          <cell r="B431" t="str">
            <v>5010A</v>
          </cell>
          <cell r="C431" t="str">
            <v>Conservation Gross BV BF</v>
          </cell>
          <cell r="D431" t="str">
            <v>Balance Sheet</v>
          </cell>
          <cell r="E431" t="str">
            <v>Balance Sheet</v>
          </cell>
        </row>
        <row r="432">
          <cell r="B432" t="str">
            <v>5010B</v>
          </cell>
          <cell r="C432" t="str">
            <v>Conservation Additions</v>
          </cell>
          <cell r="D432" t="str">
            <v>CDEL</v>
          </cell>
          <cell r="E432" t="str">
            <v>Capital</v>
          </cell>
        </row>
        <row r="433">
          <cell r="B433" t="str">
            <v>5010F</v>
          </cell>
          <cell r="C433" t="str">
            <v>Conservation Disposal GCRC</v>
          </cell>
          <cell r="D433" t="str">
            <v>Disposals</v>
          </cell>
          <cell r="E433" t="str">
            <v>Disposals</v>
          </cell>
        </row>
        <row r="434">
          <cell r="B434" t="str">
            <v>5010G</v>
          </cell>
          <cell r="C434" t="str">
            <v>Conservation Revaluation GCRC</v>
          </cell>
          <cell r="D434" t="str">
            <v>Balance Sheet</v>
          </cell>
          <cell r="E434" t="str">
            <v>Balance Sheet</v>
          </cell>
        </row>
        <row r="435">
          <cell r="B435" t="str">
            <v>5013A</v>
          </cell>
          <cell r="C435" t="str">
            <v>Donated Assets Gross Value BF</v>
          </cell>
          <cell r="D435" t="str">
            <v>Balance Sheet</v>
          </cell>
          <cell r="E435" t="str">
            <v>Balance Sheet</v>
          </cell>
        </row>
        <row r="436">
          <cell r="B436" t="str">
            <v>5013B</v>
          </cell>
          <cell r="C436" t="str">
            <v>Donated Assets - cost</v>
          </cell>
          <cell r="D436" t="str">
            <v>Balance Sheet</v>
          </cell>
          <cell r="E436" t="str">
            <v>Balance Sheet</v>
          </cell>
        </row>
        <row r="437">
          <cell r="B437" t="str">
            <v>5018A</v>
          </cell>
          <cell r="C437" t="str">
            <v>Consultancy Bros   BV BF</v>
          </cell>
          <cell r="D437" t="str">
            <v>Balance Sheet</v>
          </cell>
          <cell r="E437" t="str">
            <v>Balance Sheet</v>
          </cell>
        </row>
        <row r="438">
          <cell r="B438" t="str">
            <v>5018B</v>
          </cell>
          <cell r="C438" t="str">
            <v>Consultancy</v>
          </cell>
          <cell r="D438" t="str">
            <v>CDEL</v>
          </cell>
          <cell r="E438" t="str">
            <v>Capital</v>
          </cell>
        </row>
        <row r="439">
          <cell r="B439" t="str">
            <v>5018E</v>
          </cell>
          <cell r="C439" t="str">
            <v>Consultancy - Impairment losses</v>
          </cell>
          <cell r="D439" t="str">
            <v>Balance Sheet</v>
          </cell>
          <cell r="E439" t="str">
            <v>Balance Sheet</v>
          </cell>
        </row>
        <row r="440">
          <cell r="B440" t="str">
            <v>5019A</v>
          </cell>
          <cell r="C440" t="str">
            <v>Contractors Gros  BV BF</v>
          </cell>
          <cell r="D440" t="str">
            <v>Balance Sheet</v>
          </cell>
          <cell r="E440" t="str">
            <v>Balance Sheet</v>
          </cell>
        </row>
        <row r="441">
          <cell r="B441" t="str">
            <v>5019B</v>
          </cell>
          <cell r="C441" t="str">
            <v>Contractors</v>
          </cell>
          <cell r="D441" t="str">
            <v>CDEL</v>
          </cell>
          <cell r="E441" t="str">
            <v>Capital</v>
          </cell>
        </row>
        <row r="442">
          <cell r="B442" t="str">
            <v>5019E</v>
          </cell>
          <cell r="C442" t="str">
            <v>Contractors - Impairment losses</v>
          </cell>
          <cell r="D442" t="str">
            <v>Balance Sheet</v>
          </cell>
          <cell r="E442" t="str">
            <v>Balance Sheet</v>
          </cell>
        </row>
        <row r="443">
          <cell r="B443" t="str">
            <v>5020A</v>
          </cell>
          <cell r="C443" t="str">
            <v>IT systems Gross BV BF</v>
          </cell>
          <cell r="D443" t="str">
            <v>Balance Sheet</v>
          </cell>
          <cell r="E443" t="str">
            <v>Balance Sheet</v>
          </cell>
        </row>
        <row r="444">
          <cell r="B444" t="str">
            <v>5020B</v>
          </cell>
          <cell r="C444" t="str">
            <v>IT systems Additions</v>
          </cell>
          <cell r="D444" t="str">
            <v>CDEL</v>
          </cell>
          <cell r="E444" t="str">
            <v>Capital</v>
          </cell>
        </row>
        <row r="445">
          <cell r="B445" t="str">
            <v>5020C</v>
          </cell>
          <cell r="C445" t="str">
            <v>IT Systems - Assets Under Contruction</v>
          </cell>
          <cell r="D445" t="str">
            <v>CDEL</v>
          </cell>
          <cell r="E445" t="str">
            <v>Capital</v>
          </cell>
        </row>
        <row r="446">
          <cell r="B446" t="str">
            <v>5020E</v>
          </cell>
          <cell r="C446" t="str">
            <v>IT systems Impairment losses</v>
          </cell>
          <cell r="D446" t="str">
            <v>Balance Sheet</v>
          </cell>
          <cell r="E446" t="str">
            <v>Balance Sheet</v>
          </cell>
        </row>
        <row r="447">
          <cell r="B447" t="str">
            <v>5020F</v>
          </cell>
          <cell r="C447" t="str">
            <v>IT systems Disposal GCRC</v>
          </cell>
          <cell r="D447" t="str">
            <v>Disposals</v>
          </cell>
          <cell r="E447" t="str">
            <v>Disposals</v>
          </cell>
        </row>
        <row r="448">
          <cell r="B448" t="str">
            <v>5021A</v>
          </cell>
          <cell r="C448" t="str">
            <v>IT hardware Gross BV BF</v>
          </cell>
          <cell r="D448" t="str">
            <v>Balance Sheet</v>
          </cell>
          <cell r="E448" t="str">
            <v>Balance Sheet</v>
          </cell>
        </row>
        <row r="449">
          <cell r="B449" t="str">
            <v>5021B</v>
          </cell>
          <cell r="C449" t="str">
            <v>IT hardware Additions</v>
          </cell>
          <cell r="D449" t="str">
            <v>CDEL</v>
          </cell>
          <cell r="E449" t="str">
            <v>Capital</v>
          </cell>
        </row>
        <row r="450">
          <cell r="B450" t="str">
            <v>5021C</v>
          </cell>
          <cell r="C450" t="str">
            <v>IT hardware - Assets Under Construction</v>
          </cell>
          <cell r="D450" t="str">
            <v>CDEL</v>
          </cell>
          <cell r="E450" t="str">
            <v>Capital</v>
          </cell>
        </row>
        <row r="451">
          <cell r="B451" t="str">
            <v>5021E</v>
          </cell>
          <cell r="C451" t="str">
            <v>IT hardware Impairment losses</v>
          </cell>
          <cell r="D451" t="str">
            <v>Balance Sheet</v>
          </cell>
          <cell r="E451" t="str">
            <v>Balance Sheet</v>
          </cell>
        </row>
        <row r="452">
          <cell r="B452" t="str">
            <v>5021F</v>
          </cell>
          <cell r="C452" t="str">
            <v>IT hardware  Disposal GCRC</v>
          </cell>
          <cell r="D452" t="str">
            <v>Disposals</v>
          </cell>
          <cell r="E452" t="str">
            <v>Disposals</v>
          </cell>
        </row>
        <row r="453">
          <cell r="B453" t="str">
            <v>5022A</v>
          </cell>
          <cell r="C453" t="str">
            <v>IT licences Gross BV BF</v>
          </cell>
          <cell r="D453" t="str">
            <v>Balance Sheet</v>
          </cell>
          <cell r="E453" t="str">
            <v>Balance Sheet</v>
          </cell>
        </row>
        <row r="454">
          <cell r="B454" t="str">
            <v>5022B</v>
          </cell>
          <cell r="C454" t="str">
            <v>IT licences Additions</v>
          </cell>
          <cell r="D454" t="str">
            <v>CDEL</v>
          </cell>
          <cell r="E454" t="str">
            <v>Capital</v>
          </cell>
        </row>
        <row r="455">
          <cell r="B455" t="str">
            <v>5022C</v>
          </cell>
          <cell r="C455" t="str">
            <v>IT Licences - Assets Under Construction</v>
          </cell>
          <cell r="D455" t="str">
            <v>CDEL</v>
          </cell>
          <cell r="E455" t="str">
            <v>Capital</v>
          </cell>
        </row>
        <row r="456">
          <cell r="B456" t="str">
            <v>5022E</v>
          </cell>
          <cell r="C456" t="str">
            <v>IT licences Impairment losses</v>
          </cell>
          <cell r="D456" t="str">
            <v>Balance Sheet</v>
          </cell>
          <cell r="E456" t="str">
            <v>Balance Sheet</v>
          </cell>
        </row>
        <row r="457">
          <cell r="B457" t="str">
            <v>5022F</v>
          </cell>
          <cell r="C457" t="str">
            <v>IT licences Disposal GCRC</v>
          </cell>
          <cell r="D457" t="str">
            <v>Disposals</v>
          </cell>
          <cell r="E457" t="str">
            <v>Disposals</v>
          </cell>
        </row>
        <row r="458">
          <cell r="B458" t="str">
            <v>5022H</v>
          </cell>
          <cell r="C458" t="str">
            <v>Asset Under Construction Disposal</v>
          </cell>
          <cell r="D458" t="str">
            <v>Balance Sheet</v>
          </cell>
          <cell r="E458" t="str">
            <v>Balance Sheet</v>
          </cell>
        </row>
        <row r="459">
          <cell r="B459" t="str">
            <v>5101A</v>
          </cell>
          <cell r="C459" t="str">
            <v>Kew 1 Accum Depn BF</v>
          </cell>
          <cell r="D459" t="str">
            <v>Balance Sheet</v>
          </cell>
          <cell r="E459" t="str">
            <v>Balance Sheet</v>
          </cell>
        </row>
        <row r="460">
          <cell r="B460" t="str">
            <v>5101B</v>
          </cell>
          <cell r="C460" t="str">
            <v>Kew 1 Current Depn</v>
          </cell>
          <cell r="D460" t="str">
            <v>Balance Sheet</v>
          </cell>
          <cell r="E460" t="str">
            <v>Balance Sheet</v>
          </cell>
        </row>
        <row r="461">
          <cell r="B461" t="str">
            <v>5101F</v>
          </cell>
          <cell r="C461" t="str">
            <v>Kew 1 Buildings Disposal Depn</v>
          </cell>
          <cell r="D461" t="str">
            <v>Disposals</v>
          </cell>
          <cell r="E461" t="str">
            <v>Disposals</v>
          </cell>
        </row>
        <row r="462">
          <cell r="B462" t="str">
            <v>5101G</v>
          </cell>
          <cell r="C462" t="str">
            <v>Kew 1 Revaluation Depn</v>
          </cell>
          <cell r="D462" t="str">
            <v>Balance Sheet</v>
          </cell>
          <cell r="E462" t="str">
            <v>Balance Sheet</v>
          </cell>
        </row>
        <row r="463">
          <cell r="B463" t="str">
            <v>5102A</v>
          </cell>
          <cell r="C463" t="str">
            <v>Kew 2 Accum Depn BF</v>
          </cell>
          <cell r="D463" t="str">
            <v>Balance Sheet</v>
          </cell>
          <cell r="E463" t="str">
            <v>Balance Sheet</v>
          </cell>
        </row>
        <row r="464">
          <cell r="B464" t="str">
            <v>5102B</v>
          </cell>
          <cell r="C464" t="str">
            <v>Kew 2 Current Depreciation</v>
          </cell>
          <cell r="D464" t="str">
            <v>Balance Sheet</v>
          </cell>
          <cell r="E464" t="str">
            <v>Balance Sheet</v>
          </cell>
        </row>
        <row r="465">
          <cell r="B465" t="str">
            <v>5102G</v>
          </cell>
          <cell r="C465" t="str">
            <v>Kew 2 Revaluation Depn</v>
          </cell>
          <cell r="D465" t="str">
            <v>Balance Sheet</v>
          </cell>
          <cell r="E465" t="str">
            <v>Balance Sheet</v>
          </cell>
        </row>
        <row r="466">
          <cell r="B466" t="str">
            <v>5104A</v>
          </cell>
          <cell r="C466" t="str">
            <v>Plant &amp; Equipment Accum Depn BF</v>
          </cell>
          <cell r="D466" t="str">
            <v>Balance Sheet</v>
          </cell>
          <cell r="E466" t="str">
            <v>Balance Sheet</v>
          </cell>
        </row>
        <row r="467">
          <cell r="B467" t="str">
            <v>5104B</v>
          </cell>
          <cell r="C467" t="str">
            <v>Plant &amp; Equipment Current Depn</v>
          </cell>
          <cell r="D467" t="str">
            <v>Balance Sheet</v>
          </cell>
          <cell r="E467" t="str">
            <v>Balance Sheet</v>
          </cell>
        </row>
        <row r="468">
          <cell r="B468" t="str">
            <v>5104F</v>
          </cell>
          <cell r="C468" t="str">
            <v>Plant &amp; Equipment depreciation disposal</v>
          </cell>
          <cell r="D468" t="str">
            <v>Disposals</v>
          </cell>
          <cell r="E468" t="str">
            <v>Disposals</v>
          </cell>
        </row>
        <row r="469">
          <cell r="B469" t="str">
            <v>5104G</v>
          </cell>
          <cell r="C469" t="str">
            <v>Plant &amp; Equipment Revaluation Depn</v>
          </cell>
          <cell r="D469" t="str">
            <v>Balance Sheet</v>
          </cell>
          <cell r="E469" t="str">
            <v>Balance Sheet</v>
          </cell>
        </row>
        <row r="470">
          <cell r="B470" t="str">
            <v>5105A</v>
          </cell>
          <cell r="C470" t="str">
            <v>Mobile Racking Accum Depn BF</v>
          </cell>
          <cell r="D470" t="str">
            <v>Balance Sheet</v>
          </cell>
          <cell r="E470" t="str">
            <v>Balance Sheet</v>
          </cell>
        </row>
        <row r="471">
          <cell r="B471" t="str">
            <v>5105B</v>
          </cell>
          <cell r="C471" t="str">
            <v>Mobile Racking Current Depn</v>
          </cell>
          <cell r="D471" t="str">
            <v>Balance Sheet</v>
          </cell>
          <cell r="E471" t="str">
            <v>Balance Sheet</v>
          </cell>
        </row>
        <row r="472">
          <cell r="B472" t="str">
            <v>5105F</v>
          </cell>
          <cell r="C472" t="str">
            <v>Mobile Racking Disposals Depn</v>
          </cell>
          <cell r="D472" t="str">
            <v>Disposals</v>
          </cell>
          <cell r="E472" t="str">
            <v>Disposals</v>
          </cell>
        </row>
        <row r="473">
          <cell r="B473" t="str">
            <v>5105G</v>
          </cell>
          <cell r="C473" t="str">
            <v>Mobile Rackng Revaluation Depn</v>
          </cell>
          <cell r="D473" t="str">
            <v>Balance Sheet</v>
          </cell>
          <cell r="E473" t="str">
            <v>Balance Sheet</v>
          </cell>
        </row>
        <row r="474">
          <cell r="B474" t="str">
            <v>5106A</v>
          </cell>
          <cell r="C474" t="str">
            <v>Trucks Accum Depn BF</v>
          </cell>
          <cell r="D474" t="str">
            <v>Balance Sheet</v>
          </cell>
          <cell r="E474" t="str">
            <v>Balance Sheet</v>
          </cell>
        </row>
        <row r="475">
          <cell r="B475" t="str">
            <v>5106B</v>
          </cell>
          <cell r="C475" t="str">
            <v>Trucks Current Depn</v>
          </cell>
          <cell r="D475" t="str">
            <v>Balance Sheet</v>
          </cell>
          <cell r="E475" t="str">
            <v>Balance Sheet</v>
          </cell>
        </row>
        <row r="476">
          <cell r="B476" t="str">
            <v>5106F</v>
          </cell>
          <cell r="C476" t="str">
            <v>Trucks Disposal Depn</v>
          </cell>
          <cell r="D476" t="str">
            <v>Disposals</v>
          </cell>
          <cell r="E476" t="str">
            <v>Disposals</v>
          </cell>
        </row>
        <row r="477">
          <cell r="B477" t="str">
            <v>5106G</v>
          </cell>
          <cell r="C477" t="str">
            <v>Trucks Revaluation Depn</v>
          </cell>
          <cell r="D477" t="str">
            <v>Balance Sheet</v>
          </cell>
          <cell r="E477" t="str">
            <v>Balance Sheet</v>
          </cell>
        </row>
        <row r="478">
          <cell r="B478" t="str">
            <v>5107A</v>
          </cell>
          <cell r="C478" t="str">
            <v>Office Machinery Accum Depn BF</v>
          </cell>
          <cell r="D478" t="str">
            <v>Balance Sheet</v>
          </cell>
          <cell r="E478" t="str">
            <v>Balance Sheet</v>
          </cell>
        </row>
        <row r="479">
          <cell r="B479" t="str">
            <v>5107B</v>
          </cell>
          <cell r="C479" t="str">
            <v>Office Machinery Current Depn</v>
          </cell>
          <cell r="D479" t="str">
            <v>Balance Sheet</v>
          </cell>
          <cell r="E479" t="str">
            <v>Balance Sheet</v>
          </cell>
        </row>
        <row r="480">
          <cell r="B480" t="str">
            <v>5107F</v>
          </cell>
          <cell r="C480" t="str">
            <v>Office Machinery Disposal Depn</v>
          </cell>
          <cell r="D480" t="str">
            <v>Disposals</v>
          </cell>
          <cell r="E480" t="str">
            <v>Disposals</v>
          </cell>
        </row>
        <row r="481">
          <cell r="B481" t="str">
            <v>5107G</v>
          </cell>
          <cell r="C481" t="str">
            <v>Office Mach Revaluation Depn</v>
          </cell>
          <cell r="D481" t="str">
            <v>Balance Sheet</v>
          </cell>
          <cell r="E481" t="str">
            <v>Balance Sheet</v>
          </cell>
        </row>
        <row r="482">
          <cell r="B482" t="str">
            <v>5108A</v>
          </cell>
          <cell r="C482" t="str">
            <v>RISD Machinery Accum Depn BF</v>
          </cell>
          <cell r="D482" t="str">
            <v>Balance Sheet</v>
          </cell>
          <cell r="E482" t="str">
            <v>Balance Sheet</v>
          </cell>
        </row>
        <row r="483">
          <cell r="B483" t="str">
            <v>5108B</v>
          </cell>
          <cell r="C483" t="str">
            <v>RISD Machinery Current Depn</v>
          </cell>
          <cell r="D483" t="str">
            <v>Balance Sheet</v>
          </cell>
          <cell r="E483" t="str">
            <v>Balance Sheet</v>
          </cell>
        </row>
        <row r="484">
          <cell r="B484" t="str">
            <v>5108F</v>
          </cell>
          <cell r="C484" t="str">
            <v>RISD Machinery Disposal Depn</v>
          </cell>
          <cell r="D484" t="str">
            <v>Disposals</v>
          </cell>
          <cell r="E484" t="str">
            <v>Disposals</v>
          </cell>
        </row>
        <row r="485">
          <cell r="B485" t="str">
            <v>5108G</v>
          </cell>
          <cell r="C485" t="str">
            <v>RISD Machinry Revaluation Depn</v>
          </cell>
          <cell r="D485" t="str">
            <v>Balance Sheet</v>
          </cell>
          <cell r="E485" t="str">
            <v>Balance Sheet</v>
          </cell>
        </row>
        <row r="486">
          <cell r="B486" t="str">
            <v>5109A</v>
          </cell>
          <cell r="C486" t="str">
            <v>Record Copying Accum Depn BF</v>
          </cell>
          <cell r="D486" t="str">
            <v>Balance Sheet</v>
          </cell>
          <cell r="E486" t="str">
            <v>Balance Sheet</v>
          </cell>
        </row>
        <row r="487">
          <cell r="B487" t="str">
            <v>5109B</v>
          </cell>
          <cell r="C487" t="str">
            <v>Record Copying Current Depn</v>
          </cell>
          <cell r="D487" t="str">
            <v>Balance Sheet</v>
          </cell>
          <cell r="E487" t="str">
            <v>Balance Sheet</v>
          </cell>
        </row>
        <row r="488">
          <cell r="B488" t="str">
            <v>5109F</v>
          </cell>
          <cell r="C488" t="str">
            <v>Record Copying Disposal Depn</v>
          </cell>
          <cell r="D488" t="str">
            <v>Disposals</v>
          </cell>
          <cell r="E488" t="str">
            <v>Disposals</v>
          </cell>
        </row>
        <row r="489">
          <cell r="B489" t="str">
            <v>5109G</v>
          </cell>
          <cell r="C489" t="str">
            <v>Record Copyng Revaluation Depn</v>
          </cell>
          <cell r="D489" t="str">
            <v>Balance Sheet</v>
          </cell>
          <cell r="E489" t="str">
            <v>Balance Sheet</v>
          </cell>
        </row>
        <row r="490">
          <cell r="B490" t="str">
            <v>5110A</v>
          </cell>
          <cell r="C490" t="str">
            <v>Conservation Accum Depn BF</v>
          </cell>
          <cell r="D490" t="str">
            <v>Balance Sheet</v>
          </cell>
          <cell r="E490" t="str">
            <v>Balance Sheet</v>
          </cell>
        </row>
        <row r="491">
          <cell r="B491" t="str">
            <v>5110B</v>
          </cell>
          <cell r="C491" t="str">
            <v>Conservation Current Depn</v>
          </cell>
          <cell r="D491" t="str">
            <v>Balance Sheet</v>
          </cell>
          <cell r="E491" t="str">
            <v>Balance Sheet</v>
          </cell>
        </row>
        <row r="492">
          <cell r="B492" t="str">
            <v>5110F</v>
          </cell>
          <cell r="C492" t="str">
            <v>Conservation Disposal Depn</v>
          </cell>
          <cell r="D492" t="str">
            <v>Disposals</v>
          </cell>
          <cell r="E492" t="str">
            <v>Disposals</v>
          </cell>
        </row>
        <row r="493">
          <cell r="B493" t="str">
            <v>5110G</v>
          </cell>
          <cell r="C493" t="str">
            <v>Conservation Revaluation Depn</v>
          </cell>
          <cell r="D493" t="str">
            <v>Balance Sheet</v>
          </cell>
          <cell r="E493" t="str">
            <v>Balance Sheet</v>
          </cell>
        </row>
        <row r="494">
          <cell r="B494" t="str">
            <v>5113A</v>
          </cell>
          <cell r="C494" t="str">
            <v>Donated Assets Acc Depn BF</v>
          </cell>
          <cell r="D494" t="str">
            <v>Balance Sheet</v>
          </cell>
          <cell r="E494" t="str">
            <v>Balance Sheet</v>
          </cell>
        </row>
        <row r="495">
          <cell r="B495" t="str">
            <v>5113B</v>
          </cell>
          <cell r="C495" t="str">
            <v>Donated Assets Current Depn</v>
          </cell>
          <cell r="D495" t="str">
            <v>Balance Sheet</v>
          </cell>
          <cell r="E495" t="str">
            <v>Balance Sheet</v>
          </cell>
        </row>
        <row r="496">
          <cell r="B496" t="str">
            <v>5118A</v>
          </cell>
          <cell r="C496" t="str">
            <v>Consultancy depn BF</v>
          </cell>
          <cell r="D496" t="str">
            <v>Balance Sheet</v>
          </cell>
          <cell r="E496" t="str">
            <v>Balance Sheet</v>
          </cell>
        </row>
        <row r="497">
          <cell r="B497" t="str">
            <v>5118B</v>
          </cell>
          <cell r="C497" t="str">
            <v>Consultancy - Cur depreciation</v>
          </cell>
          <cell r="D497" t="str">
            <v>Balance Sheet</v>
          </cell>
          <cell r="E497" t="str">
            <v>Balance Sheet</v>
          </cell>
        </row>
        <row r="498">
          <cell r="B498" t="str">
            <v>5118G</v>
          </cell>
          <cell r="C498" t="str">
            <v>Consultancy Revaluation depreciation</v>
          </cell>
          <cell r="D498" t="str">
            <v>Balance Sheet</v>
          </cell>
          <cell r="E498" t="str">
            <v>Balance Sheet</v>
          </cell>
        </row>
        <row r="499">
          <cell r="B499" t="str">
            <v>5119A</v>
          </cell>
          <cell r="C499" t="str">
            <v>Contractors depn BF</v>
          </cell>
          <cell r="D499" t="str">
            <v>Balance Sheet</v>
          </cell>
          <cell r="E499" t="str">
            <v>Balance Sheet</v>
          </cell>
        </row>
        <row r="500">
          <cell r="B500" t="str">
            <v>5119B</v>
          </cell>
          <cell r="C500" t="str">
            <v>Contractors - Cur depreciation</v>
          </cell>
          <cell r="D500" t="str">
            <v>Balance Sheet</v>
          </cell>
          <cell r="E500" t="str">
            <v>Balance Sheet</v>
          </cell>
        </row>
        <row r="501">
          <cell r="B501" t="str">
            <v>5119G</v>
          </cell>
          <cell r="C501" t="str">
            <v>Contractors Revaluation Depreciation</v>
          </cell>
          <cell r="D501" t="str">
            <v>Balance Sheet</v>
          </cell>
          <cell r="E501" t="str">
            <v>Balance Sheet</v>
          </cell>
        </row>
        <row r="502">
          <cell r="B502" t="str">
            <v>5120A</v>
          </cell>
          <cell r="C502" t="str">
            <v>IT systems Accum Depn BF</v>
          </cell>
          <cell r="D502" t="str">
            <v>Balance Sheet</v>
          </cell>
          <cell r="E502" t="str">
            <v>Balance Sheet</v>
          </cell>
        </row>
        <row r="503">
          <cell r="B503" t="str">
            <v>5120B</v>
          </cell>
          <cell r="C503" t="str">
            <v>IT systems Current Depn</v>
          </cell>
          <cell r="D503" t="str">
            <v>Balance Sheet</v>
          </cell>
          <cell r="E503" t="str">
            <v>Balance Sheet</v>
          </cell>
        </row>
        <row r="504">
          <cell r="B504" t="str">
            <v>5120F</v>
          </cell>
          <cell r="C504" t="str">
            <v>IT systems Disposal Depn</v>
          </cell>
          <cell r="D504" t="str">
            <v>Disposals</v>
          </cell>
          <cell r="E504" t="str">
            <v>Disposals</v>
          </cell>
        </row>
        <row r="505">
          <cell r="B505" t="str">
            <v>5120G</v>
          </cell>
          <cell r="C505" t="str">
            <v>IT systems Revaluation depreciation</v>
          </cell>
          <cell r="D505" t="str">
            <v>Balance Sheet</v>
          </cell>
          <cell r="E505" t="str">
            <v>Balance Sheet</v>
          </cell>
        </row>
        <row r="506">
          <cell r="B506" t="str">
            <v>5121A</v>
          </cell>
          <cell r="C506" t="str">
            <v>IT hardware Accum Depn BF</v>
          </cell>
          <cell r="D506" t="str">
            <v>Balance Sheet</v>
          </cell>
          <cell r="E506" t="str">
            <v>Balance Sheet</v>
          </cell>
        </row>
        <row r="507">
          <cell r="B507" t="str">
            <v>5121B</v>
          </cell>
          <cell r="C507" t="str">
            <v>IT hardware Current Depn</v>
          </cell>
          <cell r="D507" t="str">
            <v>Balance Sheet</v>
          </cell>
          <cell r="E507" t="str">
            <v>Balance Sheet</v>
          </cell>
        </row>
        <row r="508">
          <cell r="B508" t="str">
            <v>5121F</v>
          </cell>
          <cell r="C508" t="str">
            <v>IT hardware Disposal Depn</v>
          </cell>
          <cell r="D508" t="str">
            <v>Disposals</v>
          </cell>
          <cell r="E508" t="str">
            <v>Disposals</v>
          </cell>
        </row>
        <row r="509">
          <cell r="B509" t="str">
            <v>5121G</v>
          </cell>
          <cell r="C509" t="str">
            <v>IT Hardware Reval Depn</v>
          </cell>
          <cell r="D509" t="str">
            <v>Balance Sheet</v>
          </cell>
          <cell r="E509" t="str">
            <v>Balance Sheet</v>
          </cell>
        </row>
        <row r="510">
          <cell r="B510" t="str">
            <v>5122A</v>
          </cell>
          <cell r="C510" t="str">
            <v>IT licences Accum Depn BF</v>
          </cell>
          <cell r="D510" t="str">
            <v>Balance Sheet</v>
          </cell>
          <cell r="E510" t="str">
            <v>Balance Sheet</v>
          </cell>
        </row>
        <row r="511">
          <cell r="B511" t="str">
            <v>5122B</v>
          </cell>
          <cell r="C511" t="str">
            <v>IT licences Current Depn</v>
          </cell>
          <cell r="D511" t="str">
            <v>Balance Sheet</v>
          </cell>
          <cell r="E511" t="str">
            <v>Balance Sheet</v>
          </cell>
        </row>
        <row r="512">
          <cell r="B512" t="str">
            <v>5122F</v>
          </cell>
          <cell r="C512" t="str">
            <v>IT licences Disposal Amortisation</v>
          </cell>
          <cell r="D512" t="str">
            <v>Disposals</v>
          </cell>
          <cell r="E512" t="str">
            <v>Disposals</v>
          </cell>
        </row>
        <row r="513">
          <cell r="B513" t="str">
            <v>5122G</v>
          </cell>
          <cell r="C513" t="str">
            <v>IT Licences Revaluation Amortisation</v>
          </cell>
          <cell r="D513" t="str">
            <v>Balance Sheet</v>
          </cell>
          <cell r="E513" t="str">
            <v>Balance Sheet</v>
          </cell>
        </row>
        <row r="514">
          <cell r="B514" t="str">
            <v>5123A</v>
          </cell>
          <cell r="C514" t="str">
            <v>Rev Generating Databases - B/f</v>
          </cell>
          <cell r="D514" t="str">
            <v>Balance Sheet</v>
          </cell>
          <cell r="E514" t="str">
            <v>Balance Sheet</v>
          </cell>
        </row>
        <row r="515">
          <cell r="B515" t="str">
            <v>5123B</v>
          </cell>
          <cell r="C515" t="str">
            <v>Rev Generating Databases - Additions</v>
          </cell>
          <cell r="D515" t="str">
            <v>Balance Sheet</v>
          </cell>
          <cell r="E515" t="str">
            <v>Balance Sheet</v>
          </cell>
        </row>
        <row r="516">
          <cell r="B516" t="str">
            <v>5123E</v>
          </cell>
          <cell r="C516" t="str">
            <v>Rev Generating Databases - Imp Loss</v>
          </cell>
          <cell r="D516" t="str">
            <v>Balance Sheet</v>
          </cell>
          <cell r="E516" t="str">
            <v>Balance Sheet</v>
          </cell>
        </row>
        <row r="517">
          <cell r="B517" t="str">
            <v>5124A</v>
          </cell>
          <cell r="C517" t="str">
            <v>Licences issued - B/f</v>
          </cell>
          <cell r="D517" t="str">
            <v>Balance Sheet</v>
          </cell>
          <cell r="E517" t="str">
            <v>Balance Sheet</v>
          </cell>
        </row>
        <row r="518">
          <cell r="B518" t="str">
            <v>5124B</v>
          </cell>
          <cell r="C518" t="str">
            <v>Licences issued - Additions</v>
          </cell>
          <cell r="D518" t="str">
            <v>Balance Sheet</v>
          </cell>
          <cell r="E518" t="str">
            <v>Balance Sheet</v>
          </cell>
        </row>
        <row r="519">
          <cell r="B519" t="str">
            <v>5124E</v>
          </cell>
          <cell r="C519" t="str">
            <v>Licences issued - Imp Loss</v>
          </cell>
          <cell r="D519" t="str">
            <v>Balance Sheet</v>
          </cell>
          <cell r="E519" t="str">
            <v>Balance Sheet</v>
          </cell>
        </row>
        <row r="520">
          <cell r="B520" t="str">
            <v>5200</v>
          </cell>
          <cell r="C520" t="str">
            <v>Donated Assets - cost</v>
          </cell>
          <cell r="D520" t="str">
            <v>Balance Sheet</v>
          </cell>
          <cell r="E520" t="str">
            <v>Balance Sheet</v>
          </cell>
        </row>
        <row r="528">
          <cell r="B528" t="str">
            <v>Administration CC</v>
          </cell>
          <cell r="C528" t="str">
            <v>Name</v>
          </cell>
        </row>
        <row r="529">
          <cell r="B529" t="str">
            <v>10</v>
          </cell>
          <cell r="C529" t="str">
            <v>Executive Team</v>
          </cell>
        </row>
        <row r="530">
          <cell r="B530" t="str">
            <v>11</v>
          </cell>
          <cell r="C530" t="str">
            <v>Central Provision - Admin</v>
          </cell>
        </row>
        <row r="531">
          <cell r="B531" t="str">
            <v>176</v>
          </cell>
          <cell r="C531" t="str">
            <v>Enterprise Resource Planning</v>
          </cell>
        </row>
        <row r="532">
          <cell r="B532" t="str">
            <v>45</v>
          </cell>
          <cell r="C532" t="str">
            <v>Marketing &amp; Communications</v>
          </cell>
        </row>
        <row r="533">
          <cell r="B533" t="str">
            <v>47</v>
          </cell>
          <cell r="C533" t="str">
            <v>Commercial &amp; Finance Svcs Director Reserve</v>
          </cell>
        </row>
        <row r="534">
          <cell r="B534" t="str">
            <v>90</v>
          </cell>
          <cell r="C534" t="str">
            <v>Operations Director Reserve</v>
          </cell>
        </row>
        <row r="535">
          <cell r="B535" t="str">
            <v>94</v>
          </cell>
          <cell r="C535" t="str">
            <v>Finance</v>
          </cell>
        </row>
        <row r="536">
          <cell r="B536" t="str">
            <v>95</v>
          </cell>
          <cell r="C536" t="str">
            <v>Human Resources</v>
          </cell>
        </row>
        <row r="537">
          <cell r="B537" t="str">
            <v>96</v>
          </cell>
          <cell r="C537" t="str">
            <v>Procurement, Projects &amp; Contract Management</v>
          </cell>
        </row>
        <row r="538">
          <cell r="B538" t="str">
            <v>97</v>
          </cell>
          <cell r="C538" t="str">
            <v>IT Operations</v>
          </cell>
        </row>
        <row r="539">
          <cell r="B539" t="str">
            <v>98</v>
          </cell>
          <cell r="C539" t="str">
            <v>Learning &amp; Development</v>
          </cell>
        </row>
        <row r="540">
          <cell r="B540" t="str">
            <v>99</v>
          </cell>
          <cell r="C540" t="str">
            <v>Chief Executive's Office</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Checker"/>
      <sheetName val="Header ET"/>
      <sheetName val="Header Board"/>
      <sheetName val="Executive Summary"/>
      <sheetName val="I&amp;E"/>
      <sheetName val="Movement"/>
      <sheetName val="Ls_AgXLB_WorkbookFile"/>
      <sheetName val="Risk Opps"/>
      <sheetName val="Wish List"/>
      <sheetName val="Ops"/>
      <sheetName val="Pub"/>
      <sheetName val="Comm"/>
      <sheetName val="Res"/>
      <sheetName val="Dig"/>
      <sheetName val="Ls_XLB_WorkbookFile"/>
      <sheetName val="CEO"/>
      <sheetName val="Corp"/>
      <sheetName val="Append"/>
      <sheetName val="EBC &amp; FUN"/>
      <sheetName val="Directorate"/>
      <sheetName val="Income"/>
    </sheetNames>
    <sheetDataSet>
      <sheetData sheetId="0">
        <row r="1">
          <cell r="A1" t="str">
            <v>2014/001</v>
          </cell>
        </row>
        <row r="18">
          <cell r="C18" t="str">
            <v>TNALIVE\RES-ASD\EBC</v>
          </cell>
        </row>
        <row r="19">
          <cell r="C19" t="str">
            <v>TNALIVE\RES-ASD\FUN</v>
          </cell>
        </row>
        <row r="20">
          <cell r="C20" t="str">
            <v>TNALIVE\RES-ASD\BAU</v>
          </cell>
        </row>
        <row r="21">
          <cell r="C21" t="str">
            <v>TNALIVE\RES-ASD</v>
          </cell>
        </row>
        <row r="22">
          <cell r="C22" t="str">
            <v>TNALIVE\PUB\BAU</v>
          </cell>
        </row>
        <row r="23">
          <cell r="C23" t="str">
            <v>TNALIVE\PUB\EBC</v>
          </cell>
        </row>
        <row r="24">
          <cell r="C24" t="str">
            <v>TNALIVE\PUB\FUN</v>
          </cell>
        </row>
        <row r="25">
          <cell r="C25" t="str">
            <v>TNALIVE\PUB</v>
          </cell>
        </row>
        <row r="26">
          <cell r="C26" t="str">
            <v>TNALIVE\CEO</v>
          </cell>
        </row>
        <row r="27">
          <cell r="C27" t="str">
            <v>TNALIVE\CEO\BAU</v>
          </cell>
        </row>
        <row r="28">
          <cell r="C28" t="str">
            <v>TNALIVE\CEO\EBC</v>
          </cell>
        </row>
        <row r="29">
          <cell r="C29" t="str">
            <v>TNALIVE\CEO\FUN</v>
          </cell>
        </row>
        <row r="30">
          <cell r="C30" t="str">
            <v>TNALIVE\COR\BAU</v>
          </cell>
        </row>
        <row r="31">
          <cell r="C31" t="str">
            <v>TNALIVE\COR\EBC</v>
          </cell>
        </row>
        <row r="32">
          <cell r="C32" t="str">
            <v>TNALIVE\COR\FUN</v>
          </cell>
        </row>
        <row r="33">
          <cell r="C33" t="str">
            <v>TNALIVE\COR</v>
          </cell>
        </row>
        <row r="34">
          <cell r="C34" t="str">
            <v>TNALIVE\DIG</v>
          </cell>
        </row>
        <row r="35">
          <cell r="C35" t="str">
            <v>TNALIVE\DIG\BAU</v>
          </cell>
        </row>
        <row r="36">
          <cell r="C36" t="str">
            <v>TNALIVE\DIG\FUN</v>
          </cell>
        </row>
        <row r="37">
          <cell r="C37" t="str">
            <v>TNALIVE\DIG\EBC</v>
          </cell>
        </row>
        <row r="38">
          <cell r="C38" t="str">
            <v>TNALIVE\COMM</v>
          </cell>
        </row>
        <row r="39">
          <cell r="C39" t="str">
            <v>TNALIVE\COMM\BAU</v>
          </cell>
        </row>
        <row r="40">
          <cell r="C40" t="str">
            <v>TNALIVE\COMM\EBC</v>
          </cell>
        </row>
        <row r="41">
          <cell r="C41" t="str">
            <v>TNALIVE\COMM\FUN</v>
          </cell>
        </row>
        <row r="42">
          <cell r="C42" t="str">
            <v>TNALIVE\OPER</v>
          </cell>
        </row>
        <row r="43">
          <cell r="C43" t="str">
            <v>TNALIVE\OPER\EBC</v>
          </cell>
        </row>
        <row r="44">
          <cell r="C44" t="str">
            <v>TNALIVE\OPER\BAU</v>
          </cell>
        </row>
        <row r="45">
          <cell r="C45" t="str">
            <v>TNALIVE\OPER\FUN</v>
          </cell>
        </row>
        <row r="46">
          <cell r="C46" t="str">
            <v>TNALIVE</v>
          </cell>
        </row>
        <row r="47">
          <cell r="C47" t="str">
            <v>BAU</v>
          </cell>
        </row>
        <row r="48">
          <cell r="C48" t="str">
            <v>Funded</v>
          </cell>
        </row>
        <row r="49">
          <cell r="C49" t="str">
            <v>Inv Bids</v>
          </cell>
        </row>
      </sheetData>
      <sheetData sheetId="1" refreshError="1"/>
      <sheetData sheetId="2" refreshError="1"/>
      <sheetData sheetId="3" refreshError="1"/>
      <sheetData sheetId="4">
        <row r="2">
          <cell r="E2" t="str">
            <v>6+6 Forecast</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Input"/>
      <sheetName val="CGI Paycode"/>
      <sheetName val="Actual £"/>
      <sheetName val="Actual HC"/>
      <sheetName val="Pay Bands"/>
      <sheetName val="cc structure"/>
      <sheetName val="SIP pivot"/>
      <sheetName val="16-17 FTE"/>
      <sheetName val="Check - Loaded £"/>
      <sheetName val="vacancy all"/>
      <sheetName val="Sample sheet"/>
      <sheetName val="Detail Report"/>
      <sheetName val="Recruitment"/>
      <sheetName val="SIP"/>
      <sheetName val="HC-IPS"/>
      <sheetName val="HC-COM"/>
      <sheetName val="HC-CEO"/>
      <sheetName val="HC-RES"/>
      <sheetName val="HC-PS"/>
      <sheetName val="HC-ASD"/>
      <sheetName val="HC-CS"/>
      <sheetName val="HC-DIG"/>
      <sheetName val="HC-COR"/>
      <sheetName val="tmpscrapsheet"/>
      <sheetName val="Maternity"/>
      <sheetName val="FTE DATA 16-17"/>
      <sheetName val="FTE analysis"/>
      <sheetName val="Budget Results"/>
      <sheetName val="3+9 Results"/>
      <sheetName val="6+6 Results"/>
      <sheetName val="9+3 Results"/>
      <sheetName val="14-15 Spend"/>
      <sheetName val="14-15 FTE"/>
      <sheetName val="15-16 Spend"/>
      <sheetName val="15-16 FTE"/>
      <sheetName val="vacancy"/>
      <sheetName val="delete FTE graphs - new"/>
      <sheetName val="Check -  FTE"/>
      <sheetName val="Ls_XLB_WorkbookFile"/>
      <sheetName val="Ls_AgXLB_WorkbookFile"/>
      <sheetName val="Salary 9+3 FC 16-17 DRAFT"/>
    </sheetNames>
    <sheetDataSet>
      <sheetData sheetId="0" refreshError="1"/>
      <sheetData sheetId="1" refreshError="1"/>
      <sheetData sheetId="2">
        <row r="2">
          <cell r="A2" t="str">
            <v>Forecast</v>
          </cell>
        </row>
        <row r="50">
          <cell r="A50" t="str">
            <v>Bud</v>
          </cell>
        </row>
        <row r="51">
          <cell r="A51" t="str">
            <v>3+9</v>
          </cell>
        </row>
        <row r="52">
          <cell r="A52" t="str">
            <v>6+6</v>
          </cell>
        </row>
        <row r="53">
          <cell r="A53" t="str">
            <v>9+3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Post</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2">
          <cell r="A2" t="str">
            <v>Headcount 9+3 FC</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dger H"/>
      <sheetName val="Welcome"/>
      <sheetName val="Ls_AgXLB_WorkbookFile"/>
      <sheetName val="Ls_XLB_WorkbookFile"/>
      <sheetName val="Executive Summary"/>
      <sheetName val="I&amp;E"/>
      <sheetName val="Executive Summary_exc.  noise"/>
      <sheetName val="I&amp;E_exc noise"/>
      <sheetName val="In"/>
      <sheetName val="Out"/>
      <sheetName val="FTE"/>
      <sheetName val="Funding"/>
      <sheetName val="Movement"/>
      <sheetName val="Header Board"/>
      <sheetName val="Header ET"/>
      <sheetName val="Ops"/>
      <sheetName val="Pub"/>
      <sheetName val="Out Data"/>
      <sheetName val="F&amp;C"/>
      <sheetName val="Res"/>
      <sheetName val="Dig"/>
      <sheetName val="CEO"/>
      <sheetName val="Corp"/>
      <sheetName val="Sheet1"/>
      <sheetName val="EBC&amp;FUN"/>
      <sheetName val="Checkers"/>
      <sheetName val="Append"/>
      <sheetName val="Lookup"/>
      <sheetName val="CC Mapping"/>
      <sheetName val="tmpscrapsheet"/>
      <sheetName val="Data"/>
      <sheetName val="Sheet9"/>
      <sheetName val="LA"/>
      <sheetName val="HC"/>
      <sheetName val="Headcount"/>
      <sheetName val="Accounts"/>
    </sheetNames>
    <sheetDataSet>
      <sheetData sheetId="0"/>
      <sheetData sheetId="1">
        <row r="8">
          <cell r="B8" t="str">
            <v>Budget</v>
          </cell>
        </row>
        <row r="48">
          <cell r="D48">
            <v>9</v>
          </cell>
        </row>
      </sheetData>
      <sheetData sheetId="2"/>
      <sheetData sheetId="3"/>
      <sheetData sheetId="4">
        <row r="2">
          <cell r="D2" t="str">
            <v>Management Accounts - 2019/20 Budget</v>
          </cell>
        </row>
      </sheetData>
      <sheetData sheetId="5">
        <row r="13">
          <cell r="H13" t="str">
            <v>Commercial Licensing</v>
          </cell>
        </row>
      </sheetData>
      <sheetData sheetId="6"/>
      <sheetData sheetId="7"/>
      <sheetData sheetId="8"/>
      <sheetData sheetId="9"/>
      <sheetData sheetId="10"/>
      <sheetData sheetId="11"/>
      <sheetData sheetId="12"/>
      <sheetData sheetId="13"/>
      <sheetData sheetId="14"/>
      <sheetData sheetId="15">
        <row r="34">
          <cell r="X34">
            <v>-452.06923999999935</v>
          </cell>
        </row>
      </sheetData>
      <sheetData sheetId="16">
        <row r="34">
          <cell r="X34">
            <v>-546.07647000000361</v>
          </cell>
        </row>
      </sheetData>
      <sheetData sheetId="17"/>
      <sheetData sheetId="18">
        <row r="34">
          <cell r="X34">
            <v>296.64306000000033</v>
          </cell>
        </row>
      </sheetData>
      <sheetData sheetId="19">
        <row r="34">
          <cell r="X34">
            <v>-439.97226000000273</v>
          </cell>
        </row>
      </sheetData>
      <sheetData sheetId="20">
        <row r="34">
          <cell r="X34">
            <v>-1001.1846800000012</v>
          </cell>
        </row>
      </sheetData>
      <sheetData sheetId="21">
        <row r="34">
          <cell r="X34">
            <v>-71.076439999998911</v>
          </cell>
        </row>
      </sheetData>
      <sheetData sheetId="22">
        <row r="34">
          <cell r="X34">
            <v>0</v>
          </cell>
        </row>
      </sheetData>
      <sheetData sheetId="23"/>
      <sheetData sheetId="24"/>
      <sheetData sheetId="25"/>
      <sheetData sheetId="26"/>
      <sheetData sheetId="27">
        <row r="2">
          <cell r="X2" t="str">
            <v>Budget</v>
          </cell>
          <cell r="Y2" t="str">
            <v>Apr</v>
          </cell>
          <cell r="Z2" t="str">
            <v>2016/17</v>
          </cell>
        </row>
        <row r="3">
          <cell r="X3" t="str">
            <v>3+9</v>
          </cell>
          <cell r="Y3" t="str">
            <v>May</v>
          </cell>
          <cell r="Z3" t="str">
            <v>2017/18</v>
          </cell>
        </row>
        <row r="4">
          <cell r="X4" t="str">
            <v>6+6</v>
          </cell>
          <cell r="Y4" t="str">
            <v>Jun</v>
          </cell>
          <cell r="Z4" t="str">
            <v>2018/19</v>
          </cell>
        </row>
        <row r="5">
          <cell r="X5" t="str">
            <v>9+3</v>
          </cell>
          <cell r="Y5" t="str">
            <v>Jul</v>
          </cell>
          <cell r="Z5" t="str">
            <v>2019/20</v>
          </cell>
        </row>
        <row r="6">
          <cell r="Y6" t="str">
            <v>Aug</v>
          </cell>
          <cell r="Z6" t="str">
            <v>2020/21</v>
          </cell>
        </row>
        <row r="7">
          <cell r="Y7" t="str">
            <v>Sep</v>
          </cell>
          <cell r="Z7" t="str">
            <v>2021/22</v>
          </cell>
        </row>
        <row r="8">
          <cell r="Y8" t="str">
            <v>Oct</v>
          </cell>
          <cell r="Z8" t="str">
            <v>2022/23</v>
          </cell>
        </row>
        <row r="9">
          <cell r="Y9" t="str">
            <v>Nov</v>
          </cell>
        </row>
        <row r="10">
          <cell r="Y10" t="str">
            <v>Dec</v>
          </cell>
        </row>
        <row r="11">
          <cell r="Y11" t="str">
            <v>Jan</v>
          </cell>
        </row>
        <row r="12">
          <cell r="Y12" t="str">
            <v>Feb</v>
          </cell>
        </row>
        <row r="13">
          <cell r="Y13" t="str">
            <v>Mar</v>
          </cell>
        </row>
        <row r="22">
          <cell r="AC22" t="str">
            <v>Apr</v>
          </cell>
          <cell r="AD22" t="str">
            <v>May</v>
          </cell>
          <cell r="AE22" t="str">
            <v>Jun</v>
          </cell>
          <cell r="AF22" t="str">
            <v>Jul</v>
          </cell>
          <cell r="AG22" t="str">
            <v>Aug</v>
          </cell>
          <cell r="AH22" t="str">
            <v>Sep</v>
          </cell>
          <cell r="AI22" t="str">
            <v>Oct</v>
          </cell>
          <cell r="AJ22" t="str">
            <v>Nov</v>
          </cell>
          <cell r="AK22" t="str">
            <v>Dec</v>
          </cell>
          <cell r="AL22" t="str">
            <v>Jan</v>
          </cell>
          <cell r="AM22" t="str">
            <v>Feb</v>
          </cell>
          <cell r="AN22" t="str">
            <v>Mar</v>
          </cell>
        </row>
        <row r="23">
          <cell r="AB23" t="str">
            <v>Apr</v>
          </cell>
          <cell r="AC23" t="str">
            <v>A</v>
          </cell>
          <cell r="AD23" t="str">
            <v>B</v>
          </cell>
          <cell r="AE23" t="str">
            <v>B</v>
          </cell>
          <cell r="AF23" t="str">
            <v>B</v>
          </cell>
          <cell r="AG23" t="str">
            <v>B</v>
          </cell>
          <cell r="AH23" t="str">
            <v>B</v>
          </cell>
          <cell r="AI23" t="str">
            <v>B</v>
          </cell>
          <cell r="AJ23" t="str">
            <v>B</v>
          </cell>
          <cell r="AK23" t="str">
            <v>B</v>
          </cell>
          <cell r="AL23" t="str">
            <v>B</v>
          </cell>
          <cell r="AM23" t="str">
            <v>B</v>
          </cell>
          <cell r="AN23" t="str">
            <v>B</v>
          </cell>
        </row>
        <row r="24">
          <cell r="AB24" t="str">
            <v>May</v>
          </cell>
          <cell r="AC24" t="str">
            <v>A</v>
          </cell>
          <cell r="AD24" t="str">
            <v>A</v>
          </cell>
          <cell r="AE24" t="str">
            <v>B</v>
          </cell>
          <cell r="AF24" t="str">
            <v>B</v>
          </cell>
          <cell r="AG24" t="str">
            <v>B</v>
          </cell>
          <cell r="AH24" t="str">
            <v>B</v>
          </cell>
          <cell r="AI24" t="str">
            <v>B</v>
          </cell>
          <cell r="AJ24" t="str">
            <v>B</v>
          </cell>
          <cell r="AK24" t="str">
            <v>B</v>
          </cell>
          <cell r="AL24" t="str">
            <v>B</v>
          </cell>
          <cell r="AM24" t="str">
            <v>B</v>
          </cell>
          <cell r="AN24" t="str">
            <v>B</v>
          </cell>
        </row>
        <row r="25">
          <cell r="AB25" t="str">
            <v>Jun</v>
          </cell>
          <cell r="AC25" t="str">
            <v>A</v>
          </cell>
          <cell r="AD25" t="str">
            <v>A</v>
          </cell>
          <cell r="AE25" t="str">
            <v>A</v>
          </cell>
          <cell r="AF25" t="str">
            <v>B</v>
          </cell>
          <cell r="AG25" t="str">
            <v>B</v>
          </cell>
          <cell r="AH25" t="str">
            <v>B</v>
          </cell>
          <cell r="AI25" t="str">
            <v>B</v>
          </cell>
          <cell r="AJ25" t="str">
            <v>B</v>
          </cell>
          <cell r="AK25" t="str">
            <v>B</v>
          </cell>
          <cell r="AL25" t="str">
            <v>B</v>
          </cell>
          <cell r="AM25" t="str">
            <v>B</v>
          </cell>
          <cell r="AN25" t="str">
            <v>B</v>
          </cell>
        </row>
        <row r="26">
          <cell r="AB26" t="str">
            <v>Jul</v>
          </cell>
          <cell r="AC26" t="str">
            <v>A</v>
          </cell>
          <cell r="AD26" t="str">
            <v>A</v>
          </cell>
          <cell r="AE26" t="str">
            <v>A</v>
          </cell>
          <cell r="AF26" t="str">
            <v>A</v>
          </cell>
          <cell r="AG26" t="str">
            <v>D</v>
          </cell>
          <cell r="AH26" t="str">
            <v>D</v>
          </cell>
          <cell r="AI26" t="str">
            <v>D</v>
          </cell>
          <cell r="AJ26" t="str">
            <v>D</v>
          </cell>
          <cell r="AK26" t="str">
            <v>D</v>
          </cell>
          <cell r="AL26" t="str">
            <v>D</v>
          </cell>
          <cell r="AM26" t="str">
            <v>D</v>
          </cell>
          <cell r="AN26" t="str">
            <v>D</v>
          </cell>
        </row>
        <row r="27">
          <cell r="AB27" t="str">
            <v>Aug</v>
          </cell>
          <cell r="AC27" t="str">
            <v>A</v>
          </cell>
          <cell r="AD27" t="str">
            <v>A</v>
          </cell>
          <cell r="AE27" t="str">
            <v>A</v>
          </cell>
          <cell r="AF27" t="str">
            <v>A</v>
          </cell>
          <cell r="AG27" t="str">
            <v>A</v>
          </cell>
          <cell r="AH27" t="str">
            <v>D</v>
          </cell>
          <cell r="AI27" t="str">
            <v>D</v>
          </cell>
          <cell r="AJ27" t="str">
            <v>D</v>
          </cell>
          <cell r="AK27" t="str">
            <v>D</v>
          </cell>
          <cell r="AL27" t="str">
            <v>D</v>
          </cell>
          <cell r="AM27" t="str">
            <v>D</v>
          </cell>
          <cell r="AN27" t="str">
            <v>D</v>
          </cell>
        </row>
        <row r="28">
          <cell r="AB28" t="str">
            <v>Sep</v>
          </cell>
          <cell r="AC28" t="str">
            <v>A</v>
          </cell>
          <cell r="AD28" t="str">
            <v>A</v>
          </cell>
          <cell r="AE28" t="str">
            <v>A</v>
          </cell>
          <cell r="AF28" t="str">
            <v>A</v>
          </cell>
          <cell r="AG28" t="str">
            <v>A</v>
          </cell>
          <cell r="AH28" t="str">
            <v>A</v>
          </cell>
          <cell r="AI28" t="str">
            <v>D</v>
          </cell>
          <cell r="AJ28" t="str">
            <v>D</v>
          </cell>
          <cell r="AK28" t="str">
            <v>D</v>
          </cell>
          <cell r="AL28" t="str">
            <v>D</v>
          </cell>
          <cell r="AM28" t="str">
            <v>D</v>
          </cell>
          <cell r="AN28" t="str">
            <v>D</v>
          </cell>
        </row>
        <row r="29">
          <cell r="AB29" t="str">
            <v>Oct</v>
          </cell>
          <cell r="AC29" t="str">
            <v>A</v>
          </cell>
          <cell r="AD29" t="str">
            <v>A</v>
          </cell>
          <cell r="AE29" t="str">
            <v>A</v>
          </cell>
          <cell r="AF29" t="str">
            <v>A</v>
          </cell>
          <cell r="AG29" t="str">
            <v>A</v>
          </cell>
          <cell r="AH29" t="str">
            <v>A</v>
          </cell>
          <cell r="AI29" t="str">
            <v>A</v>
          </cell>
          <cell r="AJ29" t="str">
            <v>D</v>
          </cell>
          <cell r="AK29" t="str">
            <v>D</v>
          </cell>
          <cell r="AL29" t="str">
            <v>D</v>
          </cell>
          <cell r="AM29" t="str">
            <v>D</v>
          </cell>
          <cell r="AN29" t="str">
            <v>D</v>
          </cell>
        </row>
        <row r="30">
          <cell r="AB30" t="str">
            <v>Nov</v>
          </cell>
          <cell r="AC30" t="str">
            <v>A</v>
          </cell>
          <cell r="AD30" t="str">
            <v>A</v>
          </cell>
          <cell r="AE30" t="str">
            <v>A</v>
          </cell>
          <cell r="AF30" t="str">
            <v>A</v>
          </cell>
          <cell r="AG30" t="str">
            <v>A</v>
          </cell>
          <cell r="AH30" t="str">
            <v>A</v>
          </cell>
          <cell r="AI30" t="str">
            <v>A</v>
          </cell>
          <cell r="AJ30" t="str">
            <v>A</v>
          </cell>
          <cell r="AK30" t="str">
            <v>D</v>
          </cell>
          <cell r="AL30" t="str">
            <v>D</v>
          </cell>
          <cell r="AM30" t="str">
            <v>D</v>
          </cell>
          <cell r="AN30" t="str">
            <v>D</v>
          </cell>
        </row>
        <row r="31">
          <cell r="AB31" t="str">
            <v>Dec</v>
          </cell>
          <cell r="AC31" t="str">
            <v>A</v>
          </cell>
          <cell r="AD31" t="str">
            <v>A</v>
          </cell>
          <cell r="AE31" t="str">
            <v>A</v>
          </cell>
          <cell r="AF31" t="str">
            <v>A</v>
          </cell>
          <cell r="AG31" t="str">
            <v>A</v>
          </cell>
          <cell r="AH31" t="str">
            <v>A</v>
          </cell>
          <cell r="AI31" t="str">
            <v>A</v>
          </cell>
          <cell r="AJ31" t="str">
            <v>A</v>
          </cell>
          <cell r="AK31" t="str">
            <v>A</v>
          </cell>
          <cell r="AL31" t="str">
            <v>F</v>
          </cell>
          <cell r="AM31" t="str">
            <v>F</v>
          </cell>
          <cell r="AN31" t="str">
            <v>F</v>
          </cell>
        </row>
        <row r="32">
          <cell r="AB32" t="str">
            <v>Jan</v>
          </cell>
          <cell r="AC32" t="str">
            <v>A</v>
          </cell>
          <cell r="AD32" t="str">
            <v>A</v>
          </cell>
          <cell r="AE32" t="str">
            <v>A</v>
          </cell>
          <cell r="AF32" t="str">
            <v>A</v>
          </cell>
          <cell r="AG32" t="str">
            <v>A</v>
          </cell>
          <cell r="AH32" t="str">
            <v>A</v>
          </cell>
          <cell r="AI32" t="str">
            <v>A</v>
          </cell>
          <cell r="AJ32" t="str">
            <v>A</v>
          </cell>
          <cell r="AK32" t="str">
            <v>A</v>
          </cell>
          <cell r="AL32" t="str">
            <v>A</v>
          </cell>
          <cell r="AM32" t="str">
            <v>D</v>
          </cell>
          <cell r="AN32" t="str">
            <v>D</v>
          </cell>
        </row>
        <row r="33">
          <cell r="AB33" t="str">
            <v>Feb</v>
          </cell>
          <cell r="AC33" t="str">
            <v>A</v>
          </cell>
          <cell r="AD33" t="str">
            <v>A</v>
          </cell>
          <cell r="AE33" t="str">
            <v>A</v>
          </cell>
          <cell r="AF33" t="str">
            <v>A</v>
          </cell>
          <cell r="AG33" t="str">
            <v>A</v>
          </cell>
          <cell r="AH33" t="str">
            <v>A</v>
          </cell>
          <cell r="AI33" t="str">
            <v>A</v>
          </cell>
          <cell r="AJ33" t="str">
            <v>A</v>
          </cell>
          <cell r="AK33" t="str">
            <v>A</v>
          </cell>
          <cell r="AL33" t="str">
            <v>A</v>
          </cell>
          <cell r="AM33" t="str">
            <v>A</v>
          </cell>
          <cell r="AN33" t="str">
            <v>D</v>
          </cell>
        </row>
        <row r="34">
          <cell r="AB34" t="str">
            <v>Mar</v>
          </cell>
          <cell r="AC34" t="str">
            <v>A</v>
          </cell>
          <cell r="AD34" t="str">
            <v>A</v>
          </cell>
          <cell r="AE34" t="str">
            <v>A</v>
          </cell>
          <cell r="AF34" t="str">
            <v>A</v>
          </cell>
          <cell r="AG34" t="str">
            <v>A</v>
          </cell>
          <cell r="AH34" t="str">
            <v>A</v>
          </cell>
          <cell r="AI34" t="str">
            <v>A</v>
          </cell>
          <cell r="AJ34" t="str">
            <v>A</v>
          </cell>
          <cell r="AK34" t="str">
            <v>A</v>
          </cell>
          <cell r="AL34" t="str">
            <v>A</v>
          </cell>
          <cell r="AM34" t="str">
            <v>A</v>
          </cell>
          <cell r="AN34" t="str">
            <v>A</v>
          </cell>
        </row>
        <row r="35">
          <cell r="AB35" t="str">
            <v>Budget</v>
          </cell>
          <cell r="AC35" t="str">
            <v>B</v>
          </cell>
          <cell r="AD35" t="str">
            <v>B</v>
          </cell>
          <cell r="AE35" t="str">
            <v>B</v>
          </cell>
          <cell r="AF35" t="str">
            <v>B</v>
          </cell>
          <cell r="AG35" t="str">
            <v>B</v>
          </cell>
          <cell r="AH35" t="str">
            <v>B</v>
          </cell>
          <cell r="AI35" t="str">
            <v>B</v>
          </cell>
          <cell r="AJ35" t="str">
            <v>B</v>
          </cell>
          <cell r="AK35" t="str">
            <v>B</v>
          </cell>
          <cell r="AL35" t="str">
            <v>B</v>
          </cell>
          <cell r="AM35" t="str">
            <v>B</v>
          </cell>
          <cell r="AN35" t="str">
            <v>B</v>
          </cell>
        </row>
        <row r="36">
          <cell r="AB36" t="str">
            <v>3+9</v>
          </cell>
          <cell r="AC36" t="str">
            <v>A</v>
          </cell>
          <cell r="AD36" t="str">
            <v>A</v>
          </cell>
          <cell r="AE36" t="str">
            <v>A</v>
          </cell>
          <cell r="AF36" t="str">
            <v>D</v>
          </cell>
          <cell r="AG36" t="str">
            <v>D</v>
          </cell>
          <cell r="AH36" t="str">
            <v>D</v>
          </cell>
          <cell r="AI36" t="str">
            <v>D</v>
          </cell>
          <cell r="AJ36" t="str">
            <v>D</v>
          </cell>
          <cell r="AK36" t="str">
            <v>D</v>
          </cell>
          <cell r="AL36" t="str">
            <v>D</v>
          </cell>
          <cell r="AM36" t="str">
            <v>D</v>
          </cell>
          <cell r="AN36" t="str">
            <v>D</v>
          </cell>
        </row>
        <row r="37">
          <cell r="AB37" t="str">
            <v>6+6</v>
          </cell>
          <cell r="AC37" t="str">
            <v>A</v>
          </cell>
          <cell r="AD37" t="str">
            <v>A</v>
          </cell>
          <cell r="AE37" t="str">
            <v>A</v>
          </cell>
          <cell r="AF37" t="str">
            <v>A</v>
          </cell>
          <cell r="AG37" t="str">
            <v>A</v>
          </cell>
          <cell r="AH37" t="str">
            <v>A</v>
          </cell>
          <cell r="AI37" t="str">
            <v>D</v>
          </cell>
          <cell r="AJ37" t="str">
            <v>D</v>
          </cell>
          <cell r="AK37" t="str">
            <v>D</v>
          </cell>
          <cell r="AL37" t="str">
            <v>D</v>
          </cell>
          <cell r="AM37" t="str">
            <v>D</v>
          </cell>
          <cell r="AN37" t="str">
            <v>D</v>
          </cell>
        </row>
        <row r="38">
          <cell r="AB38" t="str">
            <v>9+3</v>
          </cell>
          <cell r="AC38" t="str">
            <v>A</v>
          </cell>
          <cell r="AD38" t="str">
            <v>A</v>
          </cell>
          <cell r="AE38" t="str">
            <v>A</v>
          </cell>
          <cell r="AF38" t="str">
            <v>A</v>
          </cell>
          <cell r="AG38" t="str">
            <v>A</v>
          </cell>
          <cell r="AH38" t="str">
            <v>A</v>
          </cell>
          <cell r="AI38" t="str">
            <v>A</v>
          </cell>
          <cell r="AJ38" t="str">
            <v>A</v>
          </cell>
          <cell r="AK38" t="str">
            <v>A</v>
          </cell>
          <cell r="AL38" t="str">
            <v>D</v>
          </cell>
          <cell r="AM38" t="str">
            <v>D</v>
          </cell>
          <cell r="AN38" t="str">
            <v>D</v>
          </cell>
        </row>
      </sheetData>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Assumptions"/>
      <sheetName val="A. Outturn 2017-18"/>
      <sheetName val="B. Projections"/>
      <sheetName val="C. Paybill Projections"/>
      <sheetName val="Organisation list"/>
      <sheetName val="BREAK"/>
      <sheetName val="Note re v3"/>
      <sheetName val="TNA Summary"/>
      <sheetName val="A1 stock HC budgetapproach v6"/>
      <sheetName val="A2 starters"/>
      <sheetName val="A3 Leavers"/>
      <sheetName val="A_CS GRADE"/>
      <sheetName val="A_ PROF_FUNC_CC LU"/>
      <sheetName val="B_PROJECTIONS SUMMARY"/>
      <sheetName val="B_Movement 2018 onwards"/>
      <sheetName val="C1 All £"/>
      <sheetName val="Organisation list (2)"/>
      <sheetName val="Data shee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ow r="173">
          <cell r="H173">
            <v>29</v>
          </cell>
        </row>
      </sheetData>
      <sheetData sheetId="13" refreshError="1"/>
      <sheetData sheetId="14" refreshError="1"/>
      <sheetData sheetId="15" refreshError="1"/>
      <sheetData sheetId="16" refreshError="1"/>
      <sheetData sheetId="17" refreshError="1"/>
      <sheetData sheetId="18">
        <row r="2">
          <cell r="B2" t="str">
            <v>Advisory Conciliation and Arbitration Service</v>
          </cell>
          <cell r="C2" t="str">
            <v>Crown Non Departmental Public Body</v>
          </cell>
          <cell r="E2" t="str">
            <v>No change</v>
          </cell>
          <cell r="F2" t="str">
            <v>1. Low Confidence - would project being over 10% out by 2020</v>
          </cell>
        </row>
        <row r="3">
          <cell r="B3" t="str">
            <v>Agricultural Wages Board for England and Wales</v>
          </cell>
          <cell r="C3" t="str">
            <v>Executive Agency</v>
          </cell>
          <cell r="E3" t="str">
            <v>Abolished - body no longer exists</v>
          </cell>
          <cell r="F3" t="str">
            <v>1. Medium Confidence - would project being no more than 10% out by 2020</v>
          </cell>
        </row>
        <row r="4">
          <cell r="B4" t="str">
            <v>Agricultural Wages Committee x 15</v>
          </cell>
          <cell r="C4" t="str">
            <v>Executive Non-Departmental Public Body</v>
          </cell>
          <cell r="E4" t="str">
            <v>Organisation Type has changed but body continues to exist seperately</v>
          </cell>
          <cell r="F4" t="str">
            <v>2. High Confidence - would project being no more than 5% out by 2020</v>
          </cell>
        </row>
        <row r="5">
          <cell r="B5" t="str">
            <v>Agriculture and Horticulture Development Board</v>
          </cell>
          <cell r="C5" t="str">
            <v>Ministerial Department</v>
          </cell>
          <cell r="E5" t="str">
            <v>Merged with another Body</v>
          </cell>
          <cell r="F5" t="str">
            <v>3. Very High Confidence - would project being no more than 2% out by 2020</v>
          </cell>
        </row>
        <row r="6">
          <cell r="B6" t="str">
            <v>Animal and Plant Health Agency</v>
          </cell>
          <cell r="C6" t="str">
            <v>Non-Ministerial Department</v>
          </cell>
          <cell r="E6" t="str">
            <v>New Body</v>
          </cell>
        </row>
        <row r="7">
          <cell r="B7" t="str">
            <v>Arts and Humanities Research Council</v>
          </cell>
          <cell r="C7" t="str">
            <v>Other (please specify in comments)</v>
          </cell>
        </row>
        <row r="8">
          <cell r="B8" t="str">
            <v>Arts Council England</v>
          </cell>
        </row>
        <row r="9">
          <cell r="B9" t="str">
            <v>Attorney General's Office</v>
          </cell>
        </row>
        <row r="10">
          <cell r="B10" t="str">
            <v>Big Lottery Fund</v>
          </cell>
        </row>
        <row r="11">
          <cell r="B11" t="str">
            <v>Biotechnology and Biological Sciences Research Council</v>
          </cell>
        </row>
        <row r="12">
          <cell r="B12" t="str">
            <v>British Council</v>
          </cell>
        </row>
        <row r="13">
          <cell r="B13" t="str">
            <v>British Film Institute</v>
          </cell>
        </row>
        <row r="14">
          <cell r="B14" t="str">
            <v>British Hallmarking Council</v>
          </cell>
        </row>
        <row r="15">
          <cell r="B15" t="str">
            <v>British Library</v>
          </cell>
        </row>
        <row r="16">
          <cell r="B16" t="str">
            <v>British Museum</v>
          </cell>
        </row>
        <row r="17">
          <cell r="B17" t="str">
            <v>British Transport Police Authority</v>
          </cell>
        </row>
        <row r="18">
          <cell r="B18" t="str">
            <v>Cabinet Office</v>
          </cell>
        </row>
        <row r="19">
          <cell r="B19" t="str">
            <v>Care Quality Commission</v>
          </cell>
        </row>
        <row r="20">
          <cell r="B20" t="str">
            <v>Centre for Environment, Fisheries and Aquaculture Science</v>
          </cell>
        </row>
        <row r="21">
          <cell r="B21" t="str">
            <v>Charity Commission</v>
          </cell>
        </row>
        <row r="22">
          <cell r="B22" t="str">
            <v>Children and Family Court Advisory and Support Services</v>
          </cell>
        </row>
        <row r="23">
          <cell r="B23" t="str">
            <v>Civil Nuclear Police Authority</v>
          </cell>
        </row>
        <row r="24">
          <cell r="B24" t="str">
            <v>Civil Service Commission</v>
          </cell>
        </row>
        <row r="25">
          <cell r="B25" t="str">
            <v>Coal Authority</v>
          </cell>
        </row>
        <row r="26">
          <cell r="B26" t="str">
            <v>Committee on Climate Change</v>
          </cell>
        </row>
        <row r="27">
          <cell r="B27" t="str">
            <v>Commonwealth Scholarship Commission</v>
          </cell>
        </row>
        <row r="28">
          <cell r="B28" t="str">
            <v>Companies House</v>
          </cell>
        </row>
        <row r="29">
          <cell r="B29" t="str">
            <v>Competition and Markets Authority</v>
          </cell>
        </row>
        <row r="30">
          <cell r="B30" t="str">
            <v>Competition Service</v>
          </cell>
        </row>
        <row r="31">
          <cell r="B31" t="str">
            <v>Construction Industry Training Board</v>
          </cell>
        </row>
        <row r="32">
          <cell r="B32" t="str">
            <v>Consumer Council for Water</v>
          </cell>
        </row>
        <row r="33">
          <cell r="B33" t="str">
            <v>Criminal Cases Review Commission</v>
          </cell>
        </row>
        <row r="34">
          <cell r="B34" t="str">
            <v>Criminal Injuries Compensation Authority</v>
          </cell>
        </row>
        <row r="35">
          <cell r="B35" t="str">
            <v>Crown Commercial Service</v>
          </cell>
        </row>
        <row r="36">
          <cell r="B36" t="str">
            <v>Crown Prosecution Service</v>
          </cell>
        </row>
        <row r="37">
          <cell r="B37" t="str">
            <v>Crown Prosecution Service Inspectorate</v>
          </cell>
        </row>
        <row r="38">
          <cell r="B38" t="str">
            <v>Debt Management Office</v>
          </cell>
        </row>
        <row r="39">
          <cell r="B39" t="str">
            <v>Defence Electronics and Components Agency</v>
          </cell>
        </row>
        <row r="40">
          <cell r="B40" t="str">
            <v>Defence Equipment and Support</v>
          </cell>
        </row>
        <row r="41">
          <cell r="B41" t="str">
            <v>Defence Science and Technology Laboratory</v>
          </cell>
        </row>
        <row r="42">
          <cell r="B42" t="str">
            <v>Department for Business, Energy and Industrial Strategy</v>
          </cell>
        </row>
        <row r="43">
          <cell r="B43" t="str">
            <v>Department for Digital, Culture, Media and Sport</v>
          </cell>
        </row>
        <row r="44">
          <cell r="B44" t="str">
            <v>Department for Education</v>
          </cell>
        </row>
        <row r="45">
          <cell r="B45" t="str">
            <v>Department for Environment, Food and Rural Affairs</v>
          </cell>
        </row>
        <row r="46">
          <cell r="B46" t="str">
            <v>Department for Exiting the European Union</v>
          </cell>
        </row>
        <row r="47">
          <cell r="B47" t="str">
            <v>Department for International Development</v>
          </cell>
        </row>
        <row r="48">
          <cell r="B48" t="str">
            <v>Department for International Trade</v>
          </cell>
        </row>
        <row r="49">
          <cell r="B49" t="str">
            <v>Department for Transport</v>
          </cell>
        </row>
        <row r="50">
          <cell r="B50" t="str">
            <v>Department for Work and Pensions</v>
          </cell>
        </row>
        <row r="51">
          <cell r="B51" t="str">
            <v>Department of Health and Social Care</v>
          </cell>
        </row>
        <row r="52">
          <cell r="B52" t="str">
            <v>Disclosure and Barring Service</v>
          </cell>
        </row>
        <row r="53">
          <cell r="B53" t="str">
            <v>Driver and Vehicle Licensing Agency</v>
          </cell>
        </row>
        <row r="54">
          <cell r="B54" t="str">
            <v>Driver and Vehicle Standards Agency</v>
          </cell>
        </row>
        <row r="55">
          <cell r="B55" t="str">
            <v>Ebbsfleet Development Corporation</v>
          </cell>
        </row>
        <row r="56">
          <cell r="B56" t="str">
            <v>Economic and Social Research Council</v>
          </cell>
        </row>
        <row r="57">
          <cell r="B57" t="str">
            <v>Education and Skills Funding Agency</v>
          </cell>
        </row>
        <row r="58">
          <cell r="B58" t="str">
            <v>Engineering and Physical Sciences Research Council</v>
          </cell>
        </row>
        <row r="59">
          <cell r="B59" t="str">
            <v>Engineering Construction Industry Training Board</v>
          </cell>
        </row>
        <row r="60">
          <cell r="B60" t="str">
            <v>Environment Agency</v>
          </cell>
        </row>
        <row r="61">
          <cell r="B61" t="str">
            <v>Equality and Human Rights Commission</v>
          </cell>
        </row>
        <row r="62">
          <cell r="B62" t="str">
            <v>FCO Services</v>
          </cell>
        </row>
        <row r="63">
          <cell r="B63" t="str">
            <v>Film Industry Training Board</v>
          </cell>
        </row>
        <row r="64">
          <cell r="B64" t="str">
            <v>Food Standards Agency</v>
          </cell>
        </row>
        <row r="65">
          <cell r="B65" t="str">
            <v>Foreign and Commonwealth Office</v>
          </cell>
        </row>
        <row r="66">
          <cell r="B66" t="str">
            <v>Gambling Commission</v>
          </cell>
        </row>
        <row r="67">
          <cell r="B67" t="str">
            <v>Gangmasters Licensing Authority</v>
          </cell>
        </row>
        <row r="68">
          <cell r="B68" t="str">
            <v>Geffrye Museum</v>
          </cell>
        </row>
        <row r="69">
          <cell r="B69" t="str">
            <v>Government Actuary's Department</v>
          </cell>
        </row>
        <row r="70">
          <cell r="B70" t="str">
            <v>Government Internal Audit Agency</v>
          </cell>
        </row>
        <row r="71">
          <cell r="B71" t="str">
            <v>Government Legal Department</v>
          </cell>
        </row>
        <row r="72">
          <cell r="B72" t="str">
            <v>Great Britain - China Centre</v>
          </cell>
        </row>
        <row r="73">
          <cell r="B73" t="str">
            <v>Health and Safety Executive</v>
          </cell>
        </row>
        <row r="74">
          <cell r="B74" t="str">
            <v>Health and Social Care Information Centre</v>
          </cell>
        </row>
        <row r="75">
          <cell r="B75" t="str">
            <v>Health Education England</v>
          </cell>
        </row>
        <row r="76">
          <cell r="B76" t="str">
            <v>Health Research Authority</v>
          </cell>
        </row>
        <row r="77">
          <cell r="B77" t="str">
            <v>High Speed 2</v>
          </cell>
        </row>
        <row r="78">
          <cell r="B78" t="str">
            <v>Higher Education Funding Council for England</v>
          </cell>
        </row>
        <row r="79">
          <cell r="B79" t="str">
            <v>Historic England</v>
          </cell>
        </row>
        <row r="80">
          <cell r="B80" t="str">
            <v>HM Courts and Tribunals Service</v>
          </cell>
        </row>
        <row r="81">
          <cell r="B81" t="str">
            <v>HM Prison and Probation Service</v>
          </cell>
        </row>
        <row r="82">
          <cell r="B82" t="str">
            <v>HM Revenue and Customs</v>
          </cell>
        </row>
        <row r="83">
          <cell r="B83" t="str">
            <v>HM Treasury</v>
          </cell>
        </row>
        <row r="84">
          <cell r="B84" t="str">
            <v>Home Office</v>
          </cell>
        </row>
        <row r="85">
          <cell r="B85" t="str">
            <v>Homes and Communities Agency</v>
          </cell>
        </row>
        <row r="86">
          <cell r="B86" t="str">
            <v>Horniman Public Museum and Public Park Trust</v>
          </cell>
        </row>
        <row r="87">
          <cell r="B87" t="str">
            <v>Horserace Betting Levy Board</v>
          </cell>
        </row>
        <row r="88">
          <cell r="B88" t="str">
            <v>Housing Ombudsman Service</v>
          </cell>
        </row>
        <row r="89">
          <cell r="B89" t="str">
            <v>Human Fertilisation and Embryology Authority</v>
          </cell>
        </row>
        <row r="90">
          <cell r="B90" t="str">
            <v>Human Tissue Authority</v>
          </cell>
        </row>
        <row r="91">
          <cell r="B91" t="str">
            <v>Imperial War Museum</v>
          </cell>
        </row>
        <row r="92">
          <cell r="B92" t="str">
            <v>Independent Commission for Aid Impact</v>
          </cell>
        </row>
        <row r="93">
          <cell r="B93" t="str">
            <v>Independent Police Complaints Commission</v>
          </cell>
        </row>
        <row r="94">
          <cell r="B94" t="str">
            <v>Information Commissioner's Office</v>
          </cell>
        </row>
        <row r="95">
          <cell r="B95" t="str">
            <v>Innovate UK</v>
          </cell>
        </row>
        <row r="96">
          <cell r="B96" t="str">
            <v>Insolvency Service</v>
          </cell>
        </row>
        <row r="97">
          <cell r="B97" t="str">
            <v>Joint Nature Conservation Committee</v>
          </cell>
        </row>
        <row r="98">
          <cell r="B98" t="str">
            <v>Judicial Appointments Commission</v>
          </cell>
        </row>
        <row r="99">
          <cell r="B99" t="str">
            <v>Land Registry</v>
          </cell>
        </row>
        <row r="100">
          <cell r="B100" t="str">
            <v>Leasehold Advisory Service</v>
          </cell>
        </row>
        <row r="101">
          <cell r="B101" t="str">
            <v>Legal Aid Agency</v>
          </cell>
        </row>
        <row r="102">
          <cell r="B102" t="str">
            <v>Legal Services Board</v>
          </cell>
        </row>
        <row r="103">
          <cell r="B103" t="str">
            <v>Marine Management Organisation</v>
          </cell>
        </row>
        <row r="104">
          <cell r="B104" t="str">
            <v>Maritime and Coastguard Agency</v>
          </cell>
        </row>
        <row r="105">
          <cell r="B105" t="str">
            <v>Marshall Aid Commemoration Commission</v>
          </cell>
        </row>
        <row r="106">
          <cell r="B106" t="str">
            <v>Medical Research Council</v>
          </cell>
        </row>
        <row r="107">
          <cell r="B107" t="str">
            <v>Medicines and Healthcare Products Regulatory Agency</v>
          </cell>
        </row>
        <row r="108">
          <cell r="B108" t="str">
            <v>Met Office</v>
          </cell>
        </row>
        <row r="109">
          <cell r="B109" t="str">
            <v>Ministry of Defence</v>
          </cell>
        </row>
        <row r="110">
          <cell r="B110" t="str">
            <v>Ministry of Housing, Communities and Local Government</v>
          </cell>
        </row>
        <row r="111">
          <cell r="B111" t="str">
            <v>Ministry of Justice</v>
          </cell>
        </row>
        <row r="112">
          <cell r="B112" t="str">
            <v>Monitor</v>
          </cell>
        </row>
        <row r="113">
          <cell r="B113" t="str">
            <v>National Archives</v>
          </cell>
        </row>
        <row r="114">
          <cell r="B114" t="str">
            <v>National Army Museum</v>
          </cell>
        </row>
        <row r="115">
          <cell r="B115" t="str">
            <v>National College for Teaching and Leadership</v>
          </cell>
        </row>
        <row r="116">
          <cell r="B116" t="str">
            <v>National Crime Agency</v>
          </cell>
        </row>
        <row r="117">
          <cell r="B117" t="str">
            <v>National Employment Savings Trust Corporation</v>
          </cell>
        </row>
        <row r="118">
          <cell r="B118" t="str">
            <v>National Forest Company</v>
          </cell>
        </row>
        <row r="119">
          <cell r="B119" t="str">
            <v>National Gallery</v>
          </cell>
        </row>
        <row r="120">
          <cell r="B120" t="str">
            <v>National Heritage Memorial Fund</v>
          </cell>
        </row>
        <row r="121">
          <cell r="B121" t="str">
            <v>National Institute for Health and Care Excellence</v>
          </cell>
        </row>
        <row r="122">
          <cell r="B122" t="str">
            <v>National Museum of the Royal Navy</v>
          </cell>
        </row>
        <row r="123">
          <cell r="B123" t="str">
            <v>National Museums Liverpool</v>
          </cell>
        </row>
        <row r="124">
          <cell r="B124" t="str">
            <v>National Portrait Gallery</v>
          </cell>
        </row>
        <row r="125">
          <cell r="B125" t="str">
            <v>National Savings and Investments</v>
          </cell>
        </row>
        <row r="126">
          <cell r="B126" t="str">
            <v>Natural England</v>
          </cell>
        </row>
        <row r="127">
          <cell r="B127" t="str">
            <v>Natural Environment Research Council</v>
          </cell>
        </row>
        <row r="128">
          <cell r="B128" t="str">
            <v>Natural History Museum</v>
          </cell>
        </row>
        <row r="129">
          <cell r="B129" t="str">
            <v>NHS England</v>
          </cell>
        </row>
        <row r="130">
          <cell r="B130" t="str">
            <v>Northern Ireland Human Rights Commission</v>
          </cell>
        </row>
        <row r="131">
          <cell r="B131" t="str">
            <v>Northern Ireland Office</v>
          </cell>
        </row>
        <row r="132">
          <cell r="B132" t="str">
            <v>Northern Lighthouse Board</v>
          </cell>
        </row>
        <row r="133">
          <cell r="B133" t="str">
            <v>Nuclear Decommissioning Authority</v>
          </cell>
        </row>
        <row r="134">
          <cell r="B134" t="str">
            <v>Office for Budget Responsibility</v>
          </cell>
        </row>
        <row r="135">
          <cell r="B135" t="str">
            <v>Office for Fair Access</v>
          </cell>
        </row>
        <row r="136">
          <cell r="B136" t="str">
            <v>Office for Standards in Education, Children's Services and Skills</v>
          </cell>
        </row>
        <row r="137">
          <cell r="B137" t="str">
            <v>Office of Gas and Electricity Market</v>
          </cell>
        </row>
        <row r="138">
          <cell r="B138" t="str">
            <v>Office of Qualifications and Examinations Regulation</v>
          </cell>
        </row>
        <row r="139">
          <cell r="B139" t="str">
            <v>Office of Rail and Road</v>
          </cell>
        </row>
        <row r="140">
          <cell r="B140" t="str">
            <v>Office of the Immigration Services Commissioner</v>
          </cell>
        </row>
        <row r="141">
          <cell r="B141" t="str">
            <v>Other (please specify in comments)</v>
          </cell>
        </row>
        <row r="142">
          <cell r="B142" t="str">
            <v>Parole Board</v>
          </cell>
        </row>
        <row r="143">
          <cell r="B143" t="str">
            <v>Planning Inspectorate</v>
          </cell>
        </row>
        <row r="144">
          <cell r="B144" t="str">
            <v>Public Health England</v>
          </cell>
        </row>
        <row r="145">
          <cell r="B145" t="str">
            <v>Queen Elizabeth II Conference Centre</v>
          </cell>
        </row>
        <row r="146">
          <cell r="B146" t="str">
            <v>Royal Air Force Museum</v>
          </cell>
        </row>
        <row r="147">
          <cell r="B147" t="str">
            <v>Royal Armouries</v>
          </cell>
        </row>
        <row r="148">
          <cell r="B148" t="str">
            <v>Royal Botanic Gardens, Kew</v>
          </cell>
        </row>
        <row r="149">
          <cell r="B149" t="str">
            <v>Royal Museums Greenwich</v>
          </cell>
        </row>
        <row r="150">
          <cell r="B150" t="str">
            <v>Rural Payments Agency</v>
          </cell>
        </row>
        <row r="151">
          <cell r="B151" t="str">
            <v>Science and Technology Facilities Council</v>
          </cell>
        </row>
        <row r="152">
          <cell r="B152" t="str">
            <v>Science Museum Group</v>
          </cell>
        </row>
        <row r="153">
          <cell r="B153" t="str">
            <v>Scotland Office</v>
          </cell>
        </row>
        <row r="154">
          <cell r="B154" t="str">
            <v>Sea Fish Industry Authority</v>
          </cell>
        </row>
        <row r="155">
          <cell r="B155" t="str">
            <v>Security Industry Authority</v>
          </cell>
        </row>
        <row r="156">
          <cell r="B156" t="str">
            <v>Serious Fraud Office</v>
          </cell>
        </row>
        <row r="157">
          <cell r="B157" t="str">
            <v>Sir John Soane's Museum</v>
          </cell>
        </row>
        <row r="158">
          <cell r="B158" t="str">
            <v>Sport England</v>
          </cell>
        </row>
        <row r="159">
          <cell r="B159" t="str">
            <v>Sports Grounds Safety Authority</v>
          </cell>
        </row>
        <row r="160">
          <cell r="B160" t="str">
            <v>Standards and Testing Agency</v>
          </cell>
        </row>
        <row r="161">
          <cell r="B161" t="str">
            <v>Student Loans Company Ltd</v>
          </cell>
        </row>
        <row r="162">
          <cell r="B162" t="str">
            <v>Tate Gallery</v>
          </cell>
        </row>
        <row r="163">
          <cell r="B163" t="str">
            <v>The Office of the Children's Commissioner</v>
          </cell>
        </row>
        <row r="164">
          <cell r="B164" t="str">
            <v>The Office of the Public Guardian</v>
          </cell>
        </row>
        <row r="165">
          <cell r="B165" t="str">
            <v>The Pensions Advisory Service</v>
          </cell>
        </row>
        <row r="166">
          <cell r="B166" t="str">
            <v>The Pensions Regulator</v>
          </cell>
        </row>
        <row r="167">
          <cell r="B167" t="str">
            <v>Transport Focus</v>
          </cell>
        </row>
        <row r="168">
          <cell r="B168" t="str">
            <v>Trinity House</v>
          </cell>
        </row>
        <row r="169">
          <cell r="B169" t="str">
            <v>UK Anti-Doping</v>
          </cell>
        </row>
        <row r="170">
          <cell r="B170" t="str">
            <v>UK Commission for Employment and Skills</v>
          </cell>
        </row>
        <row r="171">
          <cell r="B171" t="str">
            <v>UK Export Finance</v>
          </cell>
        </row>
        <row r="172">
          <cell r="B172" t="str">
            <v>UK Hydrographic Office</v>
          </cell>
        </row>
        <row r="173">
          <cell r="B173" t="str">
            <v>UK Intellectual Property Office</v>
          </cell>
        </row>
        <row r="174">
          <cell r="B174" t="str">
            <v>UK Space Agency</v>
          </cell>
        </row>
        <row r="175">
          <cell r="B175" t="str">
            <v>UK Sport</v>
          </cell>
        </row>
        <row r="176">
          <cell r="B176" t="str">
            <v>UK Supreme Court</v>
          </cell>
        </row>
        <row r="177">
          <cell r="B177" t="str">
            <v>United Kingdom Atomic Energy Authority</v>
          </cell>
        </row>
        <row r="178">
          <cell r="B178" t="str">
            <v>United Kingdom Statistics Authority</v>
          </cell>
        </row>
        <row r="179">
          <cell r="B179" t="str">
            <v>Valuation Office</v>
          </cell>
        </row>
        <row r="180">
          <cell r="B180" t="str">
            <v>Valuation Tribunal Service</v>
          </cell>
        </row>
        <row r="181">
          <cell r="B181" t="str">
            <v>Vehicle Certification Agency</v>
          </cell>
        </row>
        <row r="182">
          <cell r="B182" t="str">
            <v>Veterinary Medicines Directorate</v>
          </cell>
        </row>
        <row r="183">
          <cell r="B183" t="str">
            <v>Victoria and Albert Museum</v>
          </cell>
        </row>
        <row r="184">
          <cell r="B184" t="str">
            <v>Visit Britain</v>
          </cell>
        </row>
        <row r="185">
          <cell r="B185" t="str">
            <v>Wales Office</v>
          </cell>
        </row>
        <row r="186">
          <cell r="B186" t="str">
            <v>Wallace Collection</v>
          </cell>
        </row>
        <row r="187">
          <cell r="B187" t="str">
            <v>Water Services Regulation Authority</v>
          </cell>
        </row>
        <row r="188">
          <cell r="B188" t="str">
            <v>Westminster Foundation for Democracy</v>
          </cell>
        </row>
        <row r="189">
          <cell r="B189" t="str">
            <v>Wilton Park Executive Agency</v>
          </cell>
        </row>
        <row r="190">
          <cell r="B190" t="str">
            <v>Youth Justice Board for England and Wales</v>
          </cell>
        </row>
      </sheetData>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Dept Template"/>
      <sheetName val="People Costs"/>
      <sheetName val="People Data"/>
      <sheetName val="Forecast"/>
      <sheetName val="Code_lookup"/>
      <sheetName val="PY Actual"/>
      <sheetName val="Sheet1"/>
      <sheetName val="Ls_AgXLB_WorkbookFile"/>
    </sheetNames>
    <sheetDataSet>
      <sheetData sheetId="0"/>
      <sheetData sheetId="1"/>
      <sheetData sheetId="2"/>
      <sheetData sheetId="3"/>
      <sheetData sheetId="4"/>
      <sheetData sheetId="5"/>
      <sheetData sheetId="6">
        <row r="2">
          <cell r="B2" t="str">
            <v>Reporting Dept</v>
          </cell>
          <cell r="C2" t="str">
            <v>Reporting Name</v>
          </cell>
          <cell r="E2" t="str">
            <v>Bus as usual?</v>
          </cell>
          <cell r="F2" t="str">
            <v>Trading?</v>
          </cell>
        </row>
        <row r="3">
          <cell r="B3">
            <v>0</v>
          </cell>
          <cell r="C3" t="str">
            <v>capital expenditure</v>
          </cell>
          <cell r="E3" t="str">
            <v>y</v>
          </cell>
          <cell r="F3" t="str">
            <v>n</v>
          </cell>
        </row>
        <row r="4">
          <cell r="B4">
            <v>1</v>
          </cell>
          <cell r="C4" t="str">
            <v>non-cash</v>
          </cell>
          <cell r="E4" t="str">
            <v>y</v>
          </cell>
          <cell r="F4" t="str">
            <v>n</v>
          </cell>
        </row>
        <row r="5">
          <cell r="B5">
            <v>10</v>
          </cell>
          <cell r="C5" t="str">
            <v>Management Team</v>
          </cell>
          <cell r="E5" t="str">
            <v>y</v>
          </cell>
          <cell r="F5" t="str">
            <v>n</v>
          </cell>
        </row>
        <row r="6">
          <cell r="B6">
            <v>11</v>
          </cell>
          <cell r="C6" t="str">
            <v xml:space="preserve">Corporate </v>
          </cell>
          <cell r="E6" t="str">
            <v>y</v>
          </cell>
          <cell r="F6" t="str">
            <v>n</v>
          </cell>
        </row>
        <row r="7">
          <cell r="B7">
            <v>20</v>
          </cell>
          <cell r="C7" t="str">
            <v>Public Sector Information    PSI</v>
          </cell>
          <cell r="E7" t="str">
            <v>y</v>
          </cell>
          <cell r="F7" t="str">
            <v>n</v>
          </cell>
        </row>
        <row r="8">
          <cell r="B8">
            <v>20</v>
          </cell>
          <cell r="C8" t="str">
            <v>Public Sector Information    PSI</v>
          </cell>
          <cell r="E8" t="str">
            <v>y</v>
          </cell>
          <cell r="F8" t="str">
            <v>n</v>
          </cell>
        </row>
        <row r="9">
          <cell r="B9">
            <v>20</v>
          </cell>
          <cell r="C9" t="str">
            <v>Public Sector Information    PSI</v>
          </cell>
          <cell r="E9" t="str">
            <v>y</v>
          </cell>
          <cell r="F9" t="str">
            <v>n</v>
          </cell>
        </row>
        <row r="10">
          <cell r="B10">
            <v>21</v>
          </cell>
          <cell r="C10" t="str">
            <v>IPS Reserve</v>
          </cell>
          <cell r="E10" t="str">
            <v>y</v>
          </cell>
          <cell r="F10" t="str">
            <v>n</v>
          </cell>
        </row>
        <row r="11">
          <cell r="B11">
            <v>22</v>
          </cell>
          <cell r="C11" t="str">
            <v>Statute Law Database</v>
          </cell>
          <cell r="E11" t="str">
            <v>y</v>
          </cell>
          <cell r="F11" t="str">
            <v>n</v>
          </cell>
        </row>
        <row r="12">
          <cell r="B12">
            <v>28</v>
          </cell>
          <cell r="C12" t="str">
            <v>FRC</v>
          </cell>
          <cell r="E12" t="str">
            <v>y</v>
          </cell>
          <cell r="F12" t="str">
            <v>n</v>
          </cell>
        </row>
        <row r="13">
          <cell r="B13">
            <v>29</v>
          </cell>
          <cell r="C13" t="str">
            <v>RISD</v>
          </cell>
          <cell r="E13" t="str">
            <v>y</v>
          </cell>
          <cell r="F13" t="str">
            <v>n</v>
          </cell>
        </row>
        <row r="14">
          <cell r="B14">
            <v>30</v>
          </cell>
          <cell r="C14" t="str">
            <v>Public Servs Policy</v>
          </cell>
          <cell r="E14" t="str">
            <v>y</v>
          </cell>
          <cell r="F14" t="str">
            <v>n</v>
          </cell>
        </row>
        <row r="15">
          <cell r="B15">
            <v>31</v>
          </cell>
          <cell r="C15" t="str">
            <v xml:space="preserve">PS </v>
          </cell>
          <cell r="E15" t="str">
            <v>y</v>
          </cell>
          <cell r="F15" t="str">
            <v>n</v>
          </cell>
        </row>
        <row r="16">
          <cell r="B16">
            <v>33</v>
          </cell>
          <cell r="C16" t="str">
            <v>National Advisory Service    NAS</v>
          </cell>
          <cell r="E16" t="str">
            <v>y</v>
          </cell>
          <cell r="F16" t="str">
            <v>n</v>
          </cell>
        </row>
        <row r="17">
          <cell r="B17">
            <v>41</v>
          </cell>
          <cell r="C17" t="str">
            <v xml:space="preserve">Business Development  </v>
          </cell>
          <cell r="E17" t="str">
            <v>y</v>
          </cell>
          <cell r="F17" t="str">
            <v>y</v>
          </cell>
        </row>
        <row r="18">
          <cell r="B18" t="str">
            <v>41A</v>
          </cell>
          <cell r="C18" t="str">
            <v>Bookshop</v>
          </cell>
          <cell r="E18" t="str">
            <v>y</v>
          </cell>
          <cell r="F18" t="str">
            <v>y</v>
          </cell>
        </row>
        <row r="19">
          <cell r="B19" t="str">
            <v>41B</v>
          </cell>
          <cell r="C19" t="str">
            <v>Publishing</v>
          </cell>
          <cell r="E19" t="str">
            <v>y</v>
          </cell>
          <cell r="F19" t="str">
            <v>y</v>
          </cell>
        </row>
        <row r="20">
          <cell r="B20" t="str">
            <v>41C</v>
          </cell>
          <cell r="C20" t="str">
            <v>Licensing</v>
          </cell>
          <cell r="E20" t="str">
            <v>y</v>
          </cell>
          <cell r="F20" t="str">
            <v>y</v>
          </cell>
        </row>
        <row r="21">
          <cell r="B21" t="str">
            <v>41D</v>
          </cell>
          <cell r="C21" t="str">
            <v>Image Library</v>
          </cell>
          <cell r="E21" t="str">
            <v>y</v>
          </cell>
          <cell r="F21" t="str">
            <v>y</v>
          </cell>
        </row>
        <row r="22">
          <cell r="B22" t="str">
            <v>41E</v>
          </cell>
          <cell r="C22" t="str">
            <v>Not in Use</v>
          </cell>
          <cell r="E22" t="str">
            <v>y</v>
          </cell>
          <cell r="F22" t="str">
            <v>y</v>
          </cell>
        </row>
        <row r="23">
          <cell r="B23" t="str">
            <v>41F</v>
          </cell>
          <cell r="C23" t="str">
            <v>Digitisation</v>
          </cell>
          <cell r="E23" t="str">
            <v>y</v>
          </cell>
          <cell r="F23" t="str">
            <v>y</v>
          </cell>
        </row>
        <row r="24">
          <cell r="B24" t="str">
            <v>41G</v>
          </cell>
          <cell r="C24" t="str">
            <v>Ancestors</v>
          </cell>
          <cell r="E24" t="str">
            <v>y</v>
          </cell>
          <cell r="F24" t="str">
            <v>n</v>
          </cell>
        </row>
        <row r="25">
          <cell r="B25">
            <v>42</v>
          </cell>
          <cell r="C25" t="str">
            <v>Commercial Reprographics</v>
          </cell>
          <cell r="E25" t="str">
            <v>y</v>
          </cell>
          <cell r="F25" t="str">
            <v>y</v>
          </cell>
        </row>
        <row r="26">
          <cell r="B26">
            <v>43</v>
          </cell>
          <cell r="C26" t="str">
            <v>Communications</v>
          </cell>
          <cell r="E26" t="str">
            <v>y</v>
          </cell>
          <cell r="F26" t="str">
            <v>n</v>
          </cell>
        </row>
        <row r="27">
          <cell r="B27">
            <v>45</v>
          </cell>
          <cell r="C27" t="str">
            <v>Marketing</v>
          </cell>
          <cell r="E27" t="str">
            <v>y</v>
          </cell>
          <cell r="F27" t="str">
            <v>n</v>
          </cell>
        </row>
        <row r="28">
          <cell r="B28">
            <v>45</v>
          </cell>
          <cell r="C28" t="str">
            <v>Press &amp; Internal Comms</v>
          </cell>
          <cell r="E28" t="str">
            <v>y</v>
          </cell>
          <cell r="F28" t="str">
            <v>n</v>
          </cell>
        </row>
        <row r="29">
          <cell r="B29">
            <v>45</v>
          </cell>
          <cell r="C29" t="str">
            <v>Marketing</v>
          </cell>
          <cell r="E29" t="str">
            <v>y</v>
          </cell>
          <cell r="F29" t="str">
            <v>n</v>
          </cell>
        </row>
        <row r="30">
          <cell r="B30">
            <v>45</v>
          </cell>
          <cell r="C30" t="str">
            <v>Marketing &amp; Press Admin</v>
          </cell>
          <cell r="E30" t="str">
            <v>y</v>
          </cell>
          <cell r="F30" t="str">
            <v>n</v>
          </cell>
        </row>
        <row r="31">
          <cell r="B31">
            <v>46</v>
          </cell>
          <cell r="C31" t="str">
            <v xml:space="preserve">Education Interpretation and Outreach </v>
          </cell>
          <cell r="E31" t="str">
            <v>y</v>
          </cell>
          <cell r="F31" t="str">
            <v>n</v>
          </cell>
        </row>
        <row r="32">
          <cell r="B32">
            <v>47</v>
          </cell>
          <cell r="C32" t="str">
            <v>CBD Director's Reserve</v>
          </cell>
        </row>
        <row r="33">
          <cell r="B33">
            <v>415</v>
          </cell>
          <cell r="C33" t="str">
            <v>Project Orance</v>
          </cell>
        </row>
        <row r="34">
          <cell r="B34">
            <v>48</v>
          </cell>
          <cell r="C34" t="str">
            <v>CBD Management</v>
          </cell>
        </row>
        <row r="35">
          <cell r="B35">
            <v>50</v>
          </cell>
          <cell r="C35" t="str">
            <v>Digital Preservation    DPD</v>
          </cell>
          <cell r="E35" t="str">
            <v>y</v>
          </cell>
          <cell r="F35" t="str">
            <v>n</v>
          </cell>
        </row>
        <row r="36">
          <cell r="B36" t="str">
            <v>50a</v>
          </cell>
          <cell r="C36" t="str">
            <v>Digital Preservation    Planets</v>
          </cell>
          <cell r="E36" t="str">
            <v>y</v>
          </cell>
          <cell r="F36" t="str">
            <v>n</v>
          </cell>
        </row>
        <row r="37">
          <cell r="B37">
            <v>51</v>
          </cell>
          <cell r="C37" t="str">
            <v>Collection Care</v>
          </cell>
          <cell r="E37" t="str">
            <v>y</v>
          </cell>
          <cell r="F37" t="str">
            <v>n</v>
          </cell>
        </row>
        <row r="38">
          <cell r="B38">
            <v>52</v>
          </cell>
          <cell r="C38" t="str">
            <v>DSD</v>
          </cell>
          <cell r="E38" t="str">
            <v>y</v>
          </cell>
          <cell r="F38" t="str">
            <v>n</v>
          </cell>
        </row>
        <row r="39">
          <cell r="B39">
            <v>79</v>
          </cell>
          <cell r="C39" t="str">
            <v>Research, Knowledge &amp; Academic Servs.    RKAS</v>
          </cell>
          <cell r="E39" t="str">
            <v>y</v>
          </cell>
          <cell r="F39" t="str">
            <v>n</v>
          </cell>
        </row>
        <row r="40">
          <cell r="B40">
            <v>60</v>
          </cell>
          <cell r="C40" t="str">
            <v>PSP</v>
          </cell>
          <cell r="E40" t="str">
            <v>y</v>
          </cell>
          <cell r="F40" t="str">
            <v>n</v>
          </cell>
        </row>
        <row r="41">
          <cell r="B41">
            <v>61</v>
          </cell>
          <cell r="C41" t="str">
            <v>PS Directors Reserve</v>
          </cell>
        </row>
        <row r="42">
          <cell r="B42">
            <v>62</v>
          </cell>
          <cell r="C42" t="str">
            <v>Tech Directorate Reserve</v>
          </cell>
        </row>
        <row r="43">
          <cell r="B43">
            <v>63</v>
          </cell>
          <cell r="C43" t="str">
            <v>Web Continuity</v>
          </cell>
          <cell r="E43" t="str">
            <v>y</v>
          </cell>
          <cell r="F43" t="str">
            <v>n</v>
          </cell>
        </row>
        <row r="44">
          <cell r="B44">
            <v>64</v>
          </cell>
          <cell r="C44" t="str">
            <v>Web Team</v>
          </cell>
          <cell r="E44" t="str">
            <v>y</v>
          </cell>
          <cell r="F44" t="str">
            <v>n</v>
          </cell>
        </row>
        <row r="45">
          <cell r="B45">
            <v>65</v>
          </cell>
          <cell r="C45" t="str">
            <v xml:space="preserve">C &amp; T Admin   </v>
          </cell>
          <cell r="E45" t="str">
            <v>y</v>
          </cell>
          <cell r="F45" t="str">
            <v>n</v>
          </cell>
        </row>
        <row r="46">
          <cell r="B46">
            <v>66</v>
          </cell>
          <cell r="C46" t="str">
            <v>Knowledge &amp; Information Management</v>
          </cell>
          <cell r="E46" t="str">
            <v>y</v>
          </cell>
          <cell r="F46" t="str">
            <v>n</v>
          </cell>
        </row>
        <row r="47">
          <cell r="B47">
            <v>67</v>
          </cell>
          <cell r="C47" t="str">
            <v>Cataloguing</v>
          </cell>
          <cell r="E47" t="str">
            <v>y</v>
          </cell>
          <cell r="F47" t="str">
            <v>n</v>
          </cell>
        </row>
        <row r="48">
          <cell r="B48">
            <v>68</v>
          </cell>
          <cell r="C48" t="str">
            <v>Systems Development</v>
          </cell>
          <cell r="E48" t="str">
            <v>y</v>
          </cell>
          <cell r="F48" t="str">
            <v>n</v>
          </cell>
        </row>
        <row r="49">
          <cell r="B49">
            <v>69</v>
          </cell>
          <cell r="C49" t="str">
            <v>Not in Use</v>
          </cell>
          <cell r="E49" t="str">
            <v>y</v>
          </cell>
          <cell r="F49" t="str">
            <v>n</v>
          </cell>
        </row>
        <row r="50">
          <cell r="B50">
            <v>71</v>
          </cell>
          <cell r="C50" t="str">
            <v>Records Management &amp; Cataloguing    RMCD</v>
          </cell>
          <cell r="E50" t="str">
            <v>y</v>
          </cell>
          <cell r="F50" t="str">
            <v>n</v>
          </cell>
        </row>
        <row r="51">
          <cell r="B51" t="str">
            <v>71a</v>
          </cell>
          <cell r="C51" t="str">
            <v>Records Management &amp; Cataloguing    Conference</v>
          </cell>
          <cell r="E51" t="str">
            <v>y</v>
          </cell>
          <cell r="F51" t="str">
            <v>n</v>
          </cell>
        </row>
        <row r="52">
          <cell r="B52">
            <v>72</v>
          </cell>
          <cell r="C52" t="str">
            <v>Document Services Online  DSO</v>
          </cell>
          <cell r="E52" t="str">
            <v>y</v>
          </cell>
          <cell r="F52" t="str">
            <v>y</v>
          </cell>
        </row>
        <row r="53">
          <cell r="B53">
            <v>41</v>
          </cell>
          <cell r="C53" t="str">
            <v>Document Services Online  DSO   a</v>
          </cell>
          <cell r="E53" t="str">
            <v>y</v>
          </cell>
          <cell r="F53" t="str">
            <v>y</v>
          </cell>
        </row>
        <row r="54">
          <cell r="B54">
            <v>41</v>
          </cell>
          <cell r="C54" t="str">
            <v>Document Services Online  DSO   b</v>
          </cell>
          <cell r="E54" t="str">
            <v>y</v>
          </cell>
          <cell r="F54" t="str">
            <v>y</v>
          </cell>
        </row>
        <row r="55">
          <cell r="B55">
            <v>41</v>
          </cell>
          <cell r="C55" t="str">
            <v>Document Services Online  DSO   c</v>
          </cell>
          <cell r="E55" t="str">
            <v>y</v>
          </cell>
          <cell r="F55" t="str">
            <v>y</v>
          </cell>
        </row>
        <row r="56">
          <cell r="B56">
            <v>41</v>
          </cell>
          <cell r="C56" t="str">
            <v>Document Services Online  DSO   d</v>
          </cell>
          <cell r="E56" t="str">
            <v>y</v>
          </cell>
          <cell r="F56" t="str">
            <v>y</v>
          </cell>
        </row>
        <row r="57">
          <cell r="B57">
            <v>41</v>
          </cell>
          <cell r="C57" t="str">
            <v>Document Services Online  DSO   e</v>
          </cell>
          <cell r="E57" t="str">
            <v>y</v>
          </cell>
          <cell r="F57" t="str">
            <v>y</v>
          </cell>
        </row>
        <row r="58">
          <cell r="B58">
            <v>41</v>
          </cell>
          <cell r="C58" t="str">
            <v>Document Services Online  DSO   f</v>
          </cell>
          <cell r="E58" t="str">
            <v>y</v>
          </cell>
          <cell r="F58" t="str">
            <v>y</v>
          </cell>
        </row>
        <row r="59">
          <cell r="B59">
            <v>41</v>
          </cell>
          <cell r="C59" t="str">
            <v>Document Services Online  DSO   g</v>
          </cell>
          <cell r="E59" t="str">
            <v>y</v>
          </cell>
          <cell r="F59" t="str">
            <v>y</v>
          </cell>
        </row>
        <row r="60">
          <cell r="B60">
            <v>46</v>
          </cell>
          <cell r="C60" t="str">
            <v>Access to Archives    A2A</v>
          </cell>
          <cell r="E60" t="str">
            <v>y</v>
          </cell>
          <cell r="F60" t="str">
            <v>n</v>
          </cell>
        </row>
        <row r="61">
          <cell r="B61">
            <v>46</v>
          </cell>
          <cell r="C61" t="str">
            <v>Moving Here</v>
          </cell>
          <cell r="E61" t="str">
            <v>y</v>
          </cell>
          <cell r="F61" t="str">
            <v>n</v>
          </cell>
        </row>
        <row r="62">
          <cell r="B62">
            <v>75</v>
          </cell>
          <cell r="C62" t="str">
            <v>Strategic Development</v>
          </cell>
          <cell r="E62" t="str">
            <v>y</v>
          </cell>
          <cell r="F62" t="str">
            <v>n</v>
          </cell>
        </row>
        <row r="63">
          <cell r="B63">
            <v>76</v>
          </cell>
          <cell r="C63" t="str">
            <v>Merger    OPSI</v>
          </cell>
          <cell r="E63" t="str">
            <v>n</v>
          </cell>
          <cell r="F63" t="str">
            <v>n</v>
          </cell>
        </row>
        <row r="64">
          <cell r="B64">
            <v>77</v>
          </cell>
          <cell r="C64" t="str">
            <v>Project (Joint Info Systs Committee)    JISC</v>
          </cell>
          <cell r="E64" t="str">
            <v>n</v>
          </cell>
          <cell r="F64" t="str">
            <v>n</v>
          </cell>
        </row>
        <row r="65">
          <cell r="B65">
            <v>78</v>
          </cell>
          <cell r="C65" t="str">
            <v>Research &amp; Collections R&amp;C</v>
          </cell>
          <cell r="E65" t="str">
            <v>y</v>
          </cell>
          <cell r="F65" t="str">
            <v>n</v>
          </cell>
        </row>
        <row r="66">
          <cell r="B66">
            <v>79</v>
          </cell>
          <cell r="C66" t="str">
            <v>Advice &amp; Records Knowledge (ARK)</v>
          </cell>
          <cell r="E66" t="str">
            <v>y</v>
          </cell>
          <cell r="F66" t="str">
            <v>n</v>
          </cell>
        </row>
        <row r="67">
          <cell r="B67">
            <v>80</v>
          </cell>
          <cell r="C67" t="str">
            <v>Digital Continuity</v>
          </cell>
          <cell r="E67" t="str">
            <v>n</v>
          </cell>
          <cell r="F67" t="str">
            <v>n</v>
          </cell>
        </row>
        <row r="68">
          <cell r="B68">
            <v>81</v>
          </cell>
          <cell r="C68" t="str">
            <v>ARK Preparation</v>
          </cell>
          <cell r="E68" t="str">
            <v>y</v>
          </cell>
          <cell r="F68" t="str">
            <v>n</v>
          </cell>
        </row>
        <row r="69">
          <cell r="B69">
            <v>90</v>
          </cell>
          <cell r="C69" t="str">
            <v>F&amp;P Director's Reserve</v>
          </cell>
        </row>
        <row r="70">
          <cell r="B70">
            <v>91</v>
          </cell>
          <cell r="C70" t="str">
            <v>Security</v>
          </cell>
          <cell r="E70" t="str">
            <v>y</v>
          </cell>
          <cell r="F70" t="str">
            <v>n</v>
          </cell>
        </row>
        <row r="71">
          <cell r="B71">
            <v>92</v>
          </cell>
          <cell r="C71" t="str">
            <v>Estates</v>
          </cell>
          <cell r="E71" t="str">
            <v>y</v>
          </cell>
          <cell r="F71" t="str">
            <v>n</v>
          </cell>
        </row>
        <row r="72">
          <cell r="B72">
            <v>93</v>
          </cell>
          <cell r="C72" t="str">
            <v>Corporate Planning &amp; Business Change</v>
          </cell>
          <cell r="E72" t="str">
            <v>y</v>
          </cell>
          <cell r="F72" t="str">
            <v>n</v>
          </cell>
        </row>
        <row r="73">
          <cell r="B73">
            <v>94</v>
          </cell>
          <cell r="C73" t="str">
            <v>Finance</v>
          </cell>
          <cell r="E73" t="str">
            <v>y</v>
          </cell>
          <cell r="F73" t="str">
            <v>n</v>
          </cell>
        </row>
        <row r="74">
          <cell r="B74">
            <v>87</v>
          </cell>
          <cell r="C74" t="str">
            <v>IT Purchase</v>
          </cell>
          <cell r="E74" t="str">
            <v>y</v>
          </cell>
          <cell r="F74" t="str">
            <v>n</v>
          </cell>
        </row>
        <row r="75">
          <cell r="B75">
            <v>85</v>
          </cell>
          <cell r="C75" t="str">
            <v>Director's Reserve</v>
          </cell>
          <cell r="E75" t="str">
            <v>y</v>
          </cell>
          <cell r="F75" t="str">
            <v>n</v>
          </cell>
        </row>
        <row r="76">
          <cell r="B76">
            <v>95</v>
          </cell>
          <cell r="C76" t="str">
            <v>H.R. &amp; Org.Dev.</v>
          </cell>
          <cell r="E76" t="str">
            <v>y</v>
          </cell>
          <cell r="F76" t="str">
            <v>n</v>
          </cell>
        </row>
        <row r="77">
          <cell r="B77">
            <v>96</v>
          </cell>
          <cell r="C77" t="str">
            <v>Procurement</v>
          </cell>
          <cell r="E77" t="str">
            <v>y</v>
          </cell>
          <cell r="F77" t="str">
            <v>n</v>
          </cell>
        </row>
        <row r="78">
          <cell r="B78">
            <v>97</v>
          </cell>
          <cell r="C78" t="str">
            <v xml:space="preserve">Information &amp; Communication Technology  </v>
          </cell>
          <cell r="E78" t="str">
            <v>y</v>
          </cell>
          <cell r="F78" t="str">
            <v>n</v>
          </cell>
        </row>
        <row r="79">
          <cell r="B79">
            <v>98</v>
          </cell>
          <cell r="C79" t="str">
            <v>Learning &amp; Development</v>
          </cell>
          <cell r="E79" t="str">
            <v>y</v>
          </cell>
          <cell r="F79" t="str">
            <v>n</v>
          </cell>
        </row>
        <row r="80">
          <cell r="B80">
            <v>99</v>
          </cell>
          <cell r="C80" t="str">
            <v>CEO/GKIM</v>
          </cell>
          <cell r="E80" t="str">
            <v>y</v>
          </cell>
          <cell r="F80" t="str">
            <v>n</v>
          </cell>
        </row>
        <row r="81">
          <cell r="F81" t="str">
            <v>n</v>
          </cell>
        </row>
        <row r="82">
          <cell r="B82">
            <v>100</v>
          </cell>
          <cell r="C82" t="str">
            <v>Wiki Search &amp; Personalisation</v>
          </cell>
          <cell r="E82" t="str">
            <v>n</v>
          </cell>
          <cell r="F82" t="str">
            <v>n</v>
          </cell>
        </row>
        <row r="83">
          <cell r="B83">
            <v>115</v>
          </cell>
          <cell r="C83" t="str">
            <v>Web Hosting</v>
          </cell>
          <cell r="E83" t="str">
            <v>n</v>
          </cell>
          <cell r="F83" t="str">
            <v>n</v>
          </cell>
        </row>
        <row r="84">
          <cell r="B84">
            <v>120</v>
          </cell>
          <cell r="C84" t="str">
            <v>Leadership</v>
          </cell>
          <cell r="E84" t="str">
            <v>n</v>
          </cell>
          <cell r="F84" t="str">
            <v>n</v>
          </cell>
        </row>
        <row r="85">
          <cell r="B85">
            <v>125</v>
          </cell>
          <cell r="C85" t="str">
            <v>Expertise</v>
          </cell>
          <cell r="E85" t="str">
            <v>n</v>
          </cell>
          <cell r="F85" t="str">
            <v>n</v>
          </cell>
        </row>
        <row r="86">
          <cell r="B86" t="str">
            <v>125a</v>
          </cell>
          <cell r="C86" t="str">
            <v>Supplementary Finding Aids</v>
          </cell>
          <cell r="E86" t="str">
            <v>n</v>
          </cell>
          <cell r="F86" t="str">
            <v>n</v>
          </cell>
        </row>
        <row r="87">
          <cell r="B87">
            <v>130</v>
          </cell>
          <cell r="C87" t="str">
            <v>Secondments</v>
          </cell>
          <cell r="E87" t="str">
            <v>n</v>
          </cell>
          <cell r="F87" t="str">
            <v>n</v>
          </cell>
        </row>
        <row r="88">
          <cell r="B88">
            <v>135</v>
          </cell>
          <cell r="C88" t="str">
            <v>Economist</v>
          </cell>
          <cell r="E88" t="str">
            <v>n</v>
          </cell>
          <cell r="F88" t="str">
            <v>n</v>
          </cell>
        </row>
        <row r="89">
          <cell r="B89">
            <v>140</v>
          </cell>
          <cell r="C89" t="str">
            <v>Red Tape</v>
          </cell>
          <cell r="E89" t="str">
            <v>n</v>
          </cell>
          <cell r="F89" t="str">
            <v>n</v>
          </cell>
        </row>
        <row r="90">
          <cell r="B90">
            <v>145</v>
          </cell>
          <cell r="C90" t="str">
            <v>Innovation</v>
          </cell>
          <cell r="E90" t="str">
            <v>n</v>
          </cell>
          <cell r="F90" t="str">
            <v>n</v>
          </cell>
        </row>
        <row r="91">
          <cell r="B91">
            <v>150</v>
          </cell>
          <cell r="C91" t="str">
            <v>Objective</v>
          </cell>
          <cell r="E91" t="str">
            <v>n</v>
          </cell>
          <cell r="F91" t="str">
            <v>n</v>
          </cell>
        </row>
        <row r="92">
          <cell r="B92">
            <v>155</v>
          </cell>
          <cell r="C92" t="str">
            <v>Surrogates</v>
          </cell>
          <cell r="E92" t="str">
            <v>n</v>
          </cell>
          <cell r="F92" t="str">
            <v>n</v>
          </cell>
        </row>
        <row r="93">
          <cell r="B93">
            <v>160</v>
          </cell>
          <cell r="C93" t="str">
            <v>Advisory role</v>
          </cell>
          <cell r="E93" t="str">
            <v>n</v>
          </cell>
          <cell r="F93" t="str">
            <v>n</v>
          </cell>
        </row>
        <row r="94">
          <cell r="B94">
            <v>165</v>
          </cell>
          <cell r="C94" t="str">
            <v>PSI/WRSI</v>
          </cell>
          <cell r="E94" t="str">
            <v>n</v>
          </cell>
          <cell r="F94" t="str">
            <v>n</v>
          </cell>
        </row>
        <row r="95">
          <cell r="B95">
            <v>170</v>
          </cell>
          <cell r="C95" t="str">
            <v>Staff Engagement</v>
          </cell>
          <cell r="E95" t="str">
            <v>y</v>
          </cell>
          <cell r="F95" t="str">
            <v>n</v>
          </cell>
        </row>
        <row r="96">
          <cell r="B96">
            <v>175</v>
          </cell>
          <cell r="C96" t="str">
            <v>Misc</v>
          </cell>
          <cell r="E96" t="str">
            <v>n</v>
          </cell>
          <cell r="F96" t="str">
            <v>n</v>
          </cell>
        </row>
        <row r="97">
          <cell r="B97">
            <v>180</v>
          </cell>
          <cell r="C97" t="str">
            <v>Misc</v>
          </cell>
          <cell r="E97" t="str">
            <v>n</v>
          </cell>
          <cell r="F97" t="str">
            <v>n</v>
          </cell>
        </row>
        <row r="98">
          <cell r="B98">
            <v>185</v>
          </cell>
          <cell r="C98" t="str">
            <v>Click-use</v>
          </cell>
          <cell r="E98" t="str">
            <v>n</v>
          </cell>
          <cell r="F98" t="str">
            <v>n</v>
          </cell>
        </row>
        <row r="99">
          <cell r="B99">
            <v>190</v>
          </cell>
          <cell r="C99" t="str">
            <v>Q2 Repository</v>
          </cell>
          <cell r="E99" t="str">
            <v>n</v>
          </cell>
          <cell r="F99" t="str">
            <v>n</v>
          </cell>
        </row>
        <row r="100">
          <cell r="B100">
            <v>195</v>
          </cell>
          <cell r="C100" t="str">
            <v>Q1 Repository</v>
          </cell>
          <cell r="E100" t="str">
            <v>n</v>
          </cell>
          <cell r="F100" t="str">
            <v>n</v>
          </cell>
        </row>
        <row r="101">
          <cell r="B101">
            <v>200</v>
          </cell>
          <cell r="C101" t="str">
            <v>Kew 2008</v>
          </cell>
          <cell r="E101" t="str">
            <v>n</v>
          </cell>
          <cell r="F101" t="str">
            <v>n</v>
          </cell>
        </row>
        <row r="102">
          <cell r="B102">
            <v>201</v>
          </cell>
          <cell r="C102" t="str">
            <v>Getting Ready for Kew 2008</v>
          </cell>
          <cell r="E102" t="str">
            <v>n</v>
          </cell>
          <cell r="F102" t="str">
            <v>n</v>
          </cell>
        </row>
        <row r="103">
          <cell r="B103">
            <v>205</v>
          </cell>
          <cell r="E103" t="str">
            <v>n</v>
          </cell>
          <cell r="F103" t="str">
            <v>n</v>
          </cell>
        </row>
        <row r="104">
          <cell r="B104">
            <v>210</v>
          </cell>
          <cell r="C104" t="str">
            <v>LIA - 1911</v>
          </cell>
          <cell r="E104" t="str">
            <v>n</v>
          </cell>
          <cell r="F104" t="str">
            <v>n</v>
          </cell>
        </row>
        <row r="105">
          <cell r="B105">
            <v>215</v>
          </cell>
          <cell r="C105" t="str">
            <v>WDYTYA Live</v>
          </cell>
          <cell r="E105" t="str">
            <v>n</v>
          </cell>
          <cell r="F105" t="str">
            <v>n</v>
          </cell>
        </row>
        <row r="106">
          <cell r="B106">
            <v>220</v>
          </cell>
          <cell r="C106" t="str">
            <v>E-Procurement</v>
          </cell>
          <cell r="E106" t="str">
            <v>n</v>
          </cell>
          <cell r="F106" t="str">
            <v>n</v>
          </cell>
        </row>
        <row r="107">
          <cell r="B107">
            <v>225</v>
          </cell>
          <cell r="C107" t="str">
            <v>Poor Law Union</v>
          </cell>
          <cell r="E107" t="str">
            <v>n</v>
          </cell>
          <cell r="F107" t="str">
            <v>n</v>
          </cell>
        </row>
        <row r="108">
          <cell r="B108">
            <v>230</v>
          </cell>
          <cell r="C108" t="str">
            <v>Repository Mould Solutions</v>
          </cell>
          <cell r="E108" t="str">
            <v>n</v>
          </cell>
          <cell r="F108" t="str">
            <v>n</v>
          </cell>
        </row>
        <row r="109">
          <cell r="B109">
            <v>235</v>
          </cell>
          <cell r="C109" t="str">
            <v>BT26 LIA</v>
          </cell>
          <cell r="E109" t="str">
            <v>n</v>
          </cell>
          <cell r="F109" t="str">
            <v>n</v>
          </cell>
        </row>
        <row r="110">
          <cell r="B110">
            <v>240</v>
          </cell>
          <cell r="C110" t="str">
            <v>Chelsea Pension Records</v>
          </cell>
          <cell r="E110" t="str">
            <v>n</v>
          </cell>
          <cell r="F110" t="str">
            <v>n</v>
          </cell>
        </row>
        <row r="111">
          <cell r="B111">
            <v>245</v>
          </cell>
          <cell r="C111" t="str">
            <v>Merchant Marine Records</v>
          </cell>
          <cell r="E111" t="str">
            <v>n</v>
          </cell>
          <cell r="F111" t="str">
            <v>n</v>
          </cell>
        </row>
        <row r="112">
          <cell r="B112">
            <v>255</v>
          </cell>
          <cell r="C112" t="str">
            <v>Family of Websites foundation</v>
          </cell>
          <cell r="E112" t="str">
            <v>n</v>
          </cell>
          <cell r="F112" t="str">
            <v>n</v>
          </cell>
        </row>
        <row r="113">
          <cell r="B113">
            <v>260</v>
          </cell>
          <cell r="C113" t="str">
            <v>SLD Back Office Integration</v>
          </cell>
          <cell r="E113" t="str">
            <v>n</v>
          </cell>
          <cell r="F113" t="str">
            <v>n</v>
          </cell>
        </row>
        <row r="114">
          <cell r="B114">
            <v>265</v>
          </cell>
          <cell r="C114" t="str">
            <v>30 Year Rule Review</v>
          </cell>
          <cell r="E114" t="str">
            <v>n</v>
          </cell>
          <cell r="F114" t="str">
            <v>n</v>
          </cell>
        </row>
        <row r="115">
          <cell r="B115">
            <v>270</v>
          </cell>
          <cell r="C115" t="str">
            <v>IT Strategic Enhancement  Programme</v>
          </cell>
          <cell r="E115" t="str">
            <v>n</v>
          </cell>
          <cell r="F115" t="str">
            <v>n</v>
          </cell>
        </row>
        <row r="116">
          <cell r="B116">
            <v>275</v>
          </cell>
          <cell r="C116" t="str">
            <v>Gazettes Content Re-Use</v>
          </cell>
          <cell r="E116" t="str">
            <v>n</v>
          </cell>
          <cell r="F116" t="str">
            <v>n</v>
          </cell>
        </row>
        <row r="117">
          <cell r="B117">
            <v>365</v>
          </cell>
          <cell r="C117" t="str">
            <v>Fix the Roof</v>
          </cell>
          <cell r="E117" t="str">
            <v>n</v>
          </cell>
          <cell r="F117" t="str">
            <v>n</v>
          </cell>
        </row>
        <row r="118">
          <cell r="B118">
            <v>345</v>
          </cell>
          <cell r="C118" t="str">
            <v>Information Management Website</v>
          </cell>
          <cell r="E118" t="str">
            <v>n</v>
          </cell>
          <cell r="F118" t="str">
            <v>n</v>
          </cell>
        </row>
        <row r="119">
          <cell r="B119">
            <v>355</v>
          </cell>
          <cell r="C119" t="str">
            <v>Digitisation of National Register of Archives Paper Catalogues</v>
          </cell>
          <cell r="E119" t="str">
            <v>n</v>
          </cell>
          <cell r="F119" t="str">
            <v>n</v>
          </cell>
        </row>
        <row r="120">
          <cell r="B120">
            <v>350</v>
          </cell>
          <cell r="C120" t="str">
            <v>Management Development</v>
          </cell>
          <cell r="E120" t="str">
            <v>n</v>
          </cell>
          <cell r="F120" t="str">
            <v>n</v>
          </cell>
        </row>
        <row r="121">
          <cell r="B121">
            <v>360</v>
          </cell>
          <cell r="C121" t="str">
            <v>30 Year Rule Project</v>
          </cell>
          <cell r="E121" t="str">
            <v>n</v>
          </cell>
          <cell r="F121" t="str">
            <v>n</v>
          </cell>
        </row>
        <row r="122">
          <cell r="B122">
            <v>370</v>
          </cell>
          <cell r="C122" t="str">
            <v>Improvements to Remote Enquiries Processes/systems</v>
          </cell>
          <cell r="E122" t="str">
            <v>n</v>
          </cell>
          <cell r="F122" t="str">
            <v>n</v>
          </cell>
        </row>
        <row r="123">
          <cell r="B123">
            <v>375</v>
          </cell>
          <cell r="C123" t="str">
            <v>Maps &amp; Large Documents Reading Room Upgrade</v>
          </cell>
          <cell r="E123" t="str">
            <v>n</v>
          </cell>
          <cell r="F123" t="str">
            <v>n</v>
          </cell>
        </row>
        <row r="124">
          <cell r="B124">
            <v>380</v>
          </cell>
          <cell r="C124" t="str">
            <v>Your Achives: Cenus Street Index Conversion</v>
          </cell>
          <cell r="E124" t="str">
            <v>n</v>
          </cell>
          <cell r="F124" t="str">
            <v>n</v>
          </cell>
        </row>
        <row r="125">
          <cell r="B125">
            <v>385</v>
          </cell>
          <cell r="C125" t="str">
            <v>Building Simulation Model</v>
          </cell>
          <cell r="E125" t="str">
            <v>n</v>
          </cell>
          <cell r="F125" t="str">
            <v>n</v>
          </cell>
        </row>
        <row r="126">
          <cell r="B126">
            <v>400</v>
          </cell>
          <cell r="C126" t="str">
            <v>Data Handling</v>
          </cell>
        </row>
        <row r="127">
          <cell r="B127">
            <v>410</v>
          </cell>
          <cell r="C127" t="str">
            <v>Information Capture</v>
          </cell>
          <cell r="E127" t="str">
            <v>n</v>
          </cell>
          <cell r="F127" t="str">
            <v>n</v>
          </cell>
        </row>
        <row r="128">
          <cell r="B128">
            <v>415</v>
          </cell>
          <cell r="C128" t="str">
            <v>??</v>
          </cell>
          <cell r="E128" t="str">
            <v>n</v>
          </cell>
          <cell r="F128" t="str">
            <v>n</v>
          </cell>
        </row>
        <row r="161">
          <cell r="A161" t="str">
            <v>A</v>
          </cell>
          <cell r="B161">
            <v>0.218</v>
          </cell>
        </row>
        <row r="162">
          <cell r="A162" t="str">
            <v>B</v>
          </cell>
          <cell r="B162">
            <v>0.22500000000000001</v>
          </cell>
        </row>
        <row r="163">
          <cell r="A163" t="str">
            <v>C</v>
          </cell>
          <cell r="B163">
            <v>0.23</v>
          </cell>
        </row>
        <row r="164">
          <cell r="A164" t="str">
            <v>D</v>
          </cell>
          <cell r="B164">
            <v>0.24099999999999999</v>
          </cell>
        </row>
        <row r="165">
          <cell r="A165" t="str">
            <v>E</v>
          </cell>
          <cell r="B165">
            <v>0.252</v>
          </cell>
        </row>
        <row r="166">
          <cell r="A166" t="str">
            <v>F</v>
          </cell>
          <cell r="B166">
            <v>0.26800000000000002</v>
          </cell>
        </row>
        <row r="167">
          <cell r="A167" t="str">
            <v>G</v>
          </cell>
          <cell r="B167">
            <v>0.29699999999999999</v>
          </cell>
        </row>
        <row r="168">
          <cell r="A168" t="str">
            <v>H</v>
          </cell>
          <cell r="B168">
            <v>0.314</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Control"/>
      <sheetName val="Corporate Risk Register"/>
      <sheetName val="Heat Map"/>
      <sheetName val="CONTROL"/>
      <sheetName val="Sheet1"/>
    </sheetNames>
    <sheetDataSet>
      <sheetData sheetId="0" refreshError="1"/>
      <sheetData sheetId="1" refreshError="1"/>
      <sheetData sheetId="2" refreshError="1"/>
      <sheetData sheetId="3">
        <row r="2">
          <cell r="C2" t="str">
            <v>Archives Sector: We will be an effective leader and partner for the archives sector, to sustain and
develop the nation’s collection</v>
          </cell>
        </row>
        <row r="3">
          <cell r="C3" t="str">
            <v>Government: We will provide expert advice and scrutiny to government, making sure that the record
survives and thrives</v>
          </cell>
        </row>
        <row r="4">
          <cell r="C4" t="str">
            <v>Digital: We will become a digital archive by design</v>
          </cell>
        </row>
        <row r="5">
          <cell r="C5" t="str">
            <v>Public: We will inspire the public with new ways of using and experiencing our collection</v>
          </cell>
        </row>
        <row r="6">
          <cell r="C6" t="str">
            <v>Academic: We will advance knowledge through exemplary academic liaison and outstanding
interdisciplinary research</v>
          </cell>
        </row>
        <row r="7">
          <cell r="C7" t="str">
            <v xml:space="preserve">Supporting 1: We will deploy our resources flexibly and efficiently to deliver our strategic goals </v>
          </cell>
        </row>
        <row r="8">
          <cell r="C8" t="str">
            <v xml:space="preserve">Supporting 2: We will create a supportive environment in which our staff can grow and develop </v>
          </cell>
        </row>
        <row r="9">
          <cell r="C9" t="str">
            <v>Supporting 3: We will maximise our commercial income to support our services and future innovation</v>
          </cell>
        </row>
        <row r="10">
          <cell r="C10" t="str">
            <v>Supporting 4: We will maintain and enhance the long-term sustainability of our facilities and services</v>
          </cell>
        </row>
        <row r="11">
          <cell r="C11" t="str">
            <v>We will think and organise ourselves differently, to meet the needs of each of our major audiences and to tackle our biggest strategic challenge – digital.</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4"/>
  <sheetViews>
    <sheetView showGridLines="0" topLeftCell="A21" zoomScale="90" zoomScaleNormal="90" workbookViewId="0">
      <selection activeCell="J16" sqref="J16"/>
    </sheetView>
  </sheetViews>
  <sheetFormatPr defaultColWidth="8.88671875" defaultRowHeight="12.75" x14ac:dyDescent="0.2"/>
  <cols>
    <col min="1" max="1" width="21.109375" style="2" customWidth="1"/>
    <col min="2" max="5" width="7.77734375" style="2" customWidth="1"/>
    <col min="6" max="7" width="7.77734375" style="42" customWidth="1"/>
    <col min="8" max="9" width="8.88671875" style="43"/>
    <col min="10" max="16384" width="8.88671875" style="2"/>
  </cols>
  <sheetData>
    <row r="1" spans="1:9" ht="18" x14ac:dyDescent="0.25">
      <c r="A1" s="1" t="s">
        <v>0</v>
      </c>
    </row>
    <row r="3" spans="1:9" ht="13.5" thickBot="1" x14ac:dyDescent="0.25">
      <c r="A3" s="23"/>
      <c r="B3" s="19"/>
      <c r="C3" s="19"/>
      <c r="D3" s="19"/>
      <c r="E3" s="20"/>
      <c r="F3" s="34"/>
      <c r="G3" s="34" t="s">
        <v>1</v>
      </c>
    </row>
    <row r="4" spans="1:9" x14ac:dyDescent="0.2">
      <c r="A4" s="3"/>
      <c r="B4" s="14" t="s">
        <v>2</v>
      </c>
      <c r="C4" s="14" t="s">
        <v>3</v>
      </c>
      <c r="D4" s="14" t="s">
        <v>4</v>
      </c>
      <c r="E4" s="14" t="s">
        <v>5</v>
      </c>
      <c r="F4" s="35" t="s">
        <v>6</v>
      </c>
      <c r="G4" s="35" t="s">
        <v>7</v>
      </c>
    </row>
    <row r="5" spans="1:9" ht="13.5" thickBot="1" x14ac:dyDescent="0.25">
      <c r="A5" s="4"/>
      <c r="B5" s="16" t="s">
        <v>8</v>
      </c>
      <c r="C5" s="16" t="s">
        <v>8</v>
      </c>
      <c r="D5" s="16" t="s">
        <v>8</v>
      </c>
      <c r="E5" s="16" t="s">
        <v>8</v>
      </c>
      <c r="F5" s="36" t="s">
        <v>8</v>
      </c>
      <c r="G5" s="36" t="s">
        <v>9</v>
      </c>
    </row>
    <row r="6" spans="1:9" ht="25.5" x14ac:dyDescent="0.2">
      <c r="A6" s="5" t="s">
        <v>10</v>
      </c>
      <c r="B6" s="22"/>
      <c r="C6" s="22"/>
      <c r="D6" s="22"/>
      <c r="E6" s="22"/>
      <c r="F6" s="37"/>
      <c r="G6" s="37"/>
    </row>
    <row r="7" spans="1:9" ht="25.5" x14ac:dyDescent="0.2">
      <c r="A7" s="7" t="s">
        <v>11</v>
      </c>
      <c r="B7" s="8">
        <v>33941</v>
      </c>
      <c r="C7" s="8">
        <v>33308</v>
      </c>
      <c r="D7" s="8">
        <v>34463</v>
      </c>
      <c r="E7" s="8">
        <v>34497</v>
      </c>
      <c r="F7" s="44">
        <v>35997</v>
      </c>
      <c r="G7" s="44">
        <f>G8</f>
        <v>40670</v>
      </c>
      <c r="H7" s="45"/>
      <c r="I7" s="45"/>
    </row>
    <row r="8" spans="1:9" x14ac:dyDescent="0.2">
      <c r="A8" s="9" t="s">
        <v>12</v>
      </c>
      <c r="B8" s="10">
        <v>33941</v>
      </c>
      <c r="C8" s="10">
        <v>33308</v>
      </c>
      <c r="D8" s="10">
        <v>34463</v>
      </c>
      <c r="E8" s="10">
        <v>34497</v>
      </c>
      <c r="F8" s="46">
        <v>35997</v>
      </c>
      <c r="G8" s="46">
        <f>SUM(G10:G14)</f>
        <v>40670</v>
      </c>
      <c r="H8" s="47"/>
      <c r="I8" s="47"/>
    </row>
    <row r="9" spans="1:9" x14ac:dyDescent="0.2">
      <c r="A9" s="11" t="s">
        <v>13</v>
      </c>
      <c r="B9" s="22"/>
      <c r="C9" s="22"/>
      <c r="D9" s="22"/>
      <c r="E9" s="22"/>
      <c r="F9" s="37"/>
      <c r="G9" s="37"/>
      <c r="H9" s="48"/>
      <c r="I9" s="48"/>
    </row>
    <row r="10" spans="1:9" x14ac:dyDescent="0.2">
      <c r="A10" s="12" t="s">
        <v>14</v>
      </c>
      <c r="B10" s="8">
        <v>24841</v>
      </c>
      <c r="C10" s="8">
        <v>24444</v>
      </c>
      <c r="D10" s="8">
        <v>24816</v>
      </c>
      <c r="E10" s="8">
        <v>23187</v>
      </c>
      <c r="F10" s="44">
        <v>24478</v>
      </c>
      <c r="G10" s="44">
        <v>27312</v>
      </c>
      <c r="H10" s="45"/>
      <c r="I10" s="45"/>
    </row>
    <row r="11" spans="1:9" x14ac:dyDescent="0.2">
      <c r="A11" s="12" t="s">
        <v>15</v>
      </c>
      <c r="B11" s="8">
        <v>3286</v>
      </c>
      <c r="C11" s="8">
        <v>3099</v>
      </c>
      <c r="D11" s="8">
        <v>2975</v>
      </c>
      <c r="E11" s="8">
        <v>4847</v>
      </c>
      <c r="F11" s="44">
        <v>5251</v>
      </c>
      <c r="G11" s="44">
        <f>40670-34512</f>
        <v>6158</v>
      </c>
      <c r="H11" s="45"/>
      <c r="I11" s="45"/>
    </row>
    <row r="12" spans="1:9" ht="38.25" x14ac:dyDescent="0.2">
      <c r="A12" s="12" t="s">
        <v>16</v>
      </c>
      <c r="B12" s="24" t="s">
        <v>17</v>
      </c>
      <c r="C12" s="24" t="s">
        <v>17</v>
      </c>
      <c r="D12" s="24" t="s">
        <v>17</v>
      </c>
      <c r="E12" s="24" t="s">
        <v>17</v>
      </c>
      <c r="F12" s="38"/>
      <c r="G12" s="38">
        <v>0</v>
      </c>
      <c r="H12" s="49"/>
      <c r="I12" s="49"/>
    </row>
    <row r="13" spans="1:9" x14ac:dyDescent="0.2">
      <c r="A13" s="12" t="s">
        <v>18</v>
      </c>
      <c r="B13" s="24">
        <v>5674</v>
      </c>
      <c r="C13" s="24">
        <v>5616</v>
      </c>
      <c r="D13" s="24">
        <v>6548</v>
      </c>
      <c r="E13" s="24">
        <v>6447</v>
      </c>
      <c r="F13" s="38">
        <v>6258</v>
      </c>
      <c r="G13" s="38">
        <v>7200</v>
      </c>
      <c r="H13" s="49"/>
      <c r="I13" s="49"/>
    </row>
    <row r="14" spans="1:9" ht="13.5" thickBot="1" x14ac:dyDescent="0.25">
      <c r="A14" s="13" t="s">
        <v>19</v>
      </c>
      <c r="B14" s="25">
        <v>140</v>
      </c>
      <c r="C14" s="25">
        <v>149</v>
      </c>
      <c r="D14" s="25">
        <v>124</v>
      </c>
      <c r="E14" s="25">
        <v>16</v>
      </c>
      <c r="F14" s="41">
        <v>10</v>
      </c>
      <c r="G14" s="41">
        <v>0</v>
      </c>
      <c r="H14" s="49"/>
      <c r="I14" s="49"/>
    </row>
    <row r="15" spans="1:9" x14ac:dyDescent="0.2">
      <c r="A15" s="6"/>
      <c r="B15" s="26"/>
      <c r="C15" s="26"/>
      <c r="D15" s="26"/>
      <c r="E15" s="26"/>
      <c r="F15" s="40"/>
      <c r="G15" s="40"/>
      <c r="H15" s="50"/>
      <c r="I15" s="50"/>
    </row>
    <row r="16" spans="1:9" ht="25.5" x14ac:dyDescent="0.2">
      <c r="A16" s="5" t="s">
        <v>20</v>
      </c>
      <c r="B16" s="26"/>
      <c r="C16" s="26"/>
      <c r="D16" s="26"/>
      <c r="E16" s="26"/>
      <c r="F16" s="40"/>
      <c r="G16" s="40"/>
      <c r="H16" s="50"/>
      <c r="I16" s="50"/>
    </row>
    <row r="17" spans="1:9" ht="25.5" x14ac:dyDescent="0.2">
      <c r="A17" s="7" t="s">
        <v>21</v>
      </c>
      <c r="B17" s="24">
        <v>-140</v>
      </c>
      <c r="C17" s="24">
        <v>-149</v>
      </c>
      <c r="D17" s="24">
        <v>-124</v>
      </c>
      <c r="E17" s="24">
        <v>-16</v>
      </c>
      <c r="F17" s="38">
        <v>-10</v>
      </c>
      <c r="G17" s="38">
        <v>0</v>
      </c>
      <c r="H17" s="49"/>
      <c r="I17" s="49"/>
    </row>
    <row r="18" spans="1:9" x14ac:dyDescent="0.2">
      <c r="A18" s="9" t="s">
        <v>22</v>
      </c>
      <c r="B18" s="27">
        <v>-140</v>
      </c>
      <c r="C18" s="27">
        <v>-149</v>
      </c>
      <c r="D18" s="27">
        <v>-124</v>
      </c>
      <c r="E18" s="27">
        <v>-16</v>
      </c>
      <c r="F18" s="39">
        <v>-10</v>
      </c>
      <c r="G18" s="39">
        <v>0</v>
      </c>
      <c r="H18" s="51"/>
      <c r="I18" s="51"/>
    </row>
    <row r="19" spans="1:9" x14ac:dyDescent="0.2">
      <c r="A19" s="11" t="s">
        <v>13</v>
      </c>
      <c r="B19" s="26"/>
      <c r="C19" s="26"/>
      <c r="D19" s="26"/>
      <c r="E19" s="26"/>
      <c r="F19" s="40"/>
      <c r="G19" s="40"/>
      <c r="H19" s="50"/>
      <c r="I19" s="50"/>
    </row>
    <row r="20" spans="1:9" x14ac:dyDescent="0.2">
      <c r="A20" s="12" t="s">
        <v>23</v>
      </c>
      <c r="B20" s="24" t="s">
        <v>17</v>
      </c>
      <c r="C20" s="24" t="s">
        <v>17</v>
      </c>
      <c r="D20" s="24" t="s">
        <v>17</v>
      </c>
      <c r="E20" s="24" t="s">
        <v>17</v>
      </c>
      <c r="F20" s="38"/>
      <c r="G20" s="38"/>
      <c r="H20" s="49"/>
      <c r="I20" s="49"/>
    </row>
    <row r="21" spans="1:9" x14ac:dyDescent="0.2">
      <c r="A21" s="12" t="s">
        <v>24</v>
      </c>
      <c r="B21" s="24">
        <v>-141</v>
      </c>
      <c r="C21" s="24">
        <v>-150</v>
      </c>
      <c r="D21" s="24">
        <v>-126</v>
      </c>
      <c r="E21" s="24">
        <v>-18</v>
      </c>
      <c r="F21" s="38">
        <v>-12</v>
      </c>
      <c r="G21" s="38">
        <v>0</v>
      </c>
      <c r="H21" s="49"/>
      <c r="I21" s="49"/>
    </row>
    <row r="22" spans="1:9" ht="13.5" thickBot="1" x14ac:dyDescent="0.25">
      <c r="A22" s="13" t="s">
        <v>19</v>
      </c>
      <c r="B22" s="25">
        <v>1</v>
      </c>
      <c r="C22" s="25">
        <v>1</v>
      </c>
      <c r="D22" s="25">
        <v>2</v>
      </c>
      <c r="E22" s="25">
        <v>2</v>
      </c>
      <c r="F22" s="41">
        <v>2</v>
      </c>
      <c r="G22" s="41">
        <v>0</v>
      </c>
      <c r="H22" s="49"/>
      <c r="I22" s="49"/>
    </row>
    <row r="23" spans="1:9" x14ac:dyDescent="0.2">
      <c r="A23" s="6"/>
      <c r="B23" s="26"/>
      <c r="C23" s="26"/>
      <c r="D23" s="26"/>
      <c r="E23" s="26"/>
      <c r="F23" s="40"/>
      <c r="G23" s="40"/>
      <c r="H23" s="50"/>
      <c r="I23" s="50"/>
    </row>
    <row r="24" spans="1:9" x14ac:dyDescent="0.2">
      <c r="A24" s="9" t="s">
        <v>25</v>
      </c>
      <c r="B24" s="27">
        <v>33801</v>
      </c>
      <c r="C24" s="27">
        <v>33159</v>
      </c>
      <c r="D24" s="27">
        <v>34339</v>
      </c>
      <c r="E24" s="27">
        <v>34481</v>
      </c>
      <c r="F24" s="39">
        <v>35987</v>
      </c>
      <c r="G24" s="39">
        <f>G8+G18</f>
        <v>40670</v>
      </c>
      <c r="H24" s="51"/>
      <c r="I24" s="51"/>
    </row>
    <row r="25" spans="1:9" x14ac:dyDescent="0.2">
      <c r="A25" s="11" t="s">
        <v>13</v>
      </c>
      <c r="B25" s="26"/>
      <c r="C25" s="26"/>
      <c r="D25" s="26"/>
      <c r="E25" s="26"/>
      <c r="F25" s="40"/>
      <c r="G25" s="40"/>
      <c r="H25" s="50"/>
      <c r="I25" s="50"/>
    </row>
    <row r="26" spans="1:9" ht="13.5" thickBot="1" x14ac:dyDescent="0.25">
      <c r="A26" s="13" t="s">
        <v>18</v>
      </c>
      <c r="B26" s="25">
        <v>5674</v>
      </c>
      <c r="C26" s="25">
        <v>5616</v>
      </c>
      <c r="D26" s="25">
        <v>6548</v>
      </c>
      <c r="E26" s="25">
        <v>6447</v>
      </c>
      <c r="F26" s="41">
        <v>6258</v>
      </c>
      <c r="G26" s="41">
        <v>7200</v>
      </c>
      <c r="H26" s="49"/>
      <c r="I26" s="49"/>
    </row>
    <row r="27" spans="1:9" x14ac:dyDescent="0.2">
      <c r="A27" s="6"/>
      <c r="B27" s="26"/>
      <c r="C27" s="26"/>
      <c r="D27" s="26"/>
      <c r="E27" s="26"/>
      <c r="F27" s="40"/>
      <c r="G27" s="40"/>
      <c r="H27" s="50"/>
      <c r="I27" s="50"/>
    </row>
    <row r="28" spans="1:9" x14ac:dyDescent="0.2">
      <c r="A28" s="5" t="s">
        <v>26</v>
      </c>
      <c r="B28" s="26"/>
      <c r="C28" s="26"/>
      <c r="D28" s="26"/>
      <c r="E28" s="26"/>
      <c r="F28" s="40"/>
      <c r="G28" s="40"/>
      <c r="H28" s="50"/>
      <c r="I28" s="50"/>
    </row>
    <row r="29" spans="1:9" ht="25.5" x14ac:dyDescent="0.2">
      <c r="A29" s="7" t="s">
        <v>11</v>
      </c>
      <c r="B29" s="24">
        <v>1122</v>
      </c>
      <c r="C29" s="24">
        <v>2711</v>
      </c>
      <c r="D29" s="24">
        <v>1329</v>
      </c>
      <c r="E29" s="24">
        <v>2765</v>
      </c>
      <c r="F29" s="38">
        <v>2836</v>
      </c>
      <c r="G29" s="38">
        <f>G30</f>
        <v>800</v>
      </c>
      <c r="H29" s="49"/>
      <c r="I29" s="49"/>
    </row>
    <row r="30" spans="1:9" x14ac:dyDescent="0.2">
      <c r="A30" s="9" t="s">
        <v>27</v>
      </c>
      <c r="B30" s="27">
        <v>1122</v>
      </c>
      <c r="C30" s="27">
        <v>2711</v>
      </c>
      <c r="D30" s="27">
        <v>1329</v>
      </c>
      <c r="E30" s="27">
        <v>2765</v>
      </c>
      <c r="F30" s="39">
        <v>2836</v>
      </c>
      <c r="G30" s="39">
        <f>G32</f>
        <v>800</v>
      </c>
      <c r="H30" s="51"/>
      <c r="I30" s="51"/>
    </row>
    <row r="31" spans="1:9" x14ac:dyDescent="0.2">
      <c r="A31" s="11" t="s">
        <v>13</v>
      </c>
      <c r="B31" s="26"/>
      <c r="C31" s="26"/>
      <c r="D31" s="26"/>
      <c r="E31" s="26"/>
      <c r="F31" s="40"/>
      <c r="G31" s="40"/>
      <c r="H31" s="50"/>
      <c r="I31" s="50"/>
    </row>
    <row r="32" spans="1:9" ht="13.5" thickBot="1" x14ac:dyDescent="0.25">
      <c r="A32" s="13" t="s">
        <v>28</v>
      </c>
      <c r="B32" s="25">
        <v>1122</v>
      </c>
      <c r="C32" s="25">
        <v>2711</v>
      </c>
      <c r="D32" s="25">
        <v>1329</v>
      </c>
      <c r="E32" s="25">
        <v>2765</v>
      </c>
      <c r="F32" s="41">
        <v>2836</v>
      </c>
      <c r="G32" s="41">
        <v>800</v>
      </c>
      <c r="H32" s="49"/>
      <c r="I32" s="49"/>
    </row>
    <row r="33" spans="1:9" x14ac:dyDescent="0.2">
      <c r="A33" s="6"/>
      <c r="B33" s="26"/>
      <c r="C33" s="26"/>
      <c r="D33" s="26"/>
      <c r="E33" s="26"/>
      <c r="F33" s="40"/>
      <c r="G33" s="40"/>
      <c r="H33" s="50"/>
      <c r="I33" s="50"/>
    </row>
    <row r="34" spans="1:9" ht="13.5" thickBot="1" x14ac:dyDescent="0.25">
      <c r="A34" s="15" t="s">
        <v>29</v>
      </c>
      <c r="B34" s="28">
        <v>1122</v>
      </c>
      <c r="C34" s="28">
        <v>2711</v>
      </c>
      <c r="D34" s="28">
        <v>1329</v>
      </c>
      <c r="E34" s="28">
        <v>2765</v>
      </c>
      <c r="F34" s="52">
        <v>2836</v>
      </c>
      <c r="G34" s="52">
        <f>G30</f>
        <v>800</v>
      </c>
      <c r="H34" s="51"/>
      <c r="I34" s="51"/>
    </row>
    <row r="35" spans="1:9" x14ac:dyDescent="0.2">
      <c r="A35" s="6"/>
      <c r="B35" s="26"/>
      <c r="C35" s="26"/>
      <c r="D35" s="26"/>
      <c r="E35" s="26"/>
      <c r="F35" s="40"/>
      <c r="G35" s="40"/>
      <c r="H35" s="50"/>
      <c r="I35" s="50"/>
    </row>
    <row r="36" spans="1:9" ht="25.5" x14ac:dyDescent="0.2">
      <c r="A36" s="5" t="s">
        <v>30</v>
      </c>
      <c r="B36" s="29">
        <v>29249</v>
      </c>
      <c r="C36" s="29">
        <v>30254</v>
      </c>
      <c r="D36" s="29">
        <v>29120</v>
      </c>
      <c r="E36" s="29">
        <v>30799</v>
      </c>
      <c r="F36" s="51">
        <v>32565</v>
      </c>
      <c r="G36" s="51">
        <f>G24+G30-G26</f>
        <v>34270</v>
      </c>
      <c r="H36" s="51"/>
      <c r="I36" s="51"/>
    </row>
    <row r="37" spans="1:9" x14ac:dyDescent="0.2">
      <c r="A37" s="11" t="s">
        <v>31</v>
      </c>
      <c r="B37" s="24"/>
      <c r="C37" s="24"/>
      <c r="D37" s="24"/>
      <c r="E37" s="24"/>
      <c r="F37" s="38"/>
      <c r="G37" s="38"/>
      <c r="H37" s="49"/>
      <c r="I37" s="49"/>
    </row>
    <row r="38" spans="1:9" x14ac:dyDescent="0.2">
      <c r="A38" s="12" t="s">
        <v>32</v>
      </c>
      <c r="B38" s="24">
        <v>29389</v>
      </c>
      <c r="C38" s="24">
        <v>30403</v>
      </c>
      <c r="D38" s="24">
        <v>29244</v>
      </c>
      <c r="E38" s="24">
        <v>30815</v>
      </c>
      <c r="F38" s="38">
        <v>32575</v>
      </c>
      <c r="G38" s="38">
        <v>34270</v>
      </c>
      <c r="H38" s="49"/>
      <c r="I38" s="49"/>
    </row>
    <row r="39" spans="1:9" ht="13.5" thickBot="1" x14ac:dyDescent="0.25">
      <c r="A39" s="13" t="s">
        <v>33</v>
      </c>
      <c r="B39" s="25">
        <v>-140</v>
      </c>
      <c r="C39" s="25">
        <v>-149</v>
      </c>
      <c r="D39" s="25">
        <v>-124</v>
      </c>
      <c r="E39" s="25">
        <v>-16</v>
      </c>
      <c r="F39" s="41">
        <v>-10</v>
      </c>
      <c r="G39" s="41">
        <f>G18</f>
        <v>0</v>
      </c>
      <c r="H39" s="49"/>
      <c r="I39" s="49"/>
    </row>
    <row r="40" spans="1:9" x14ac:dyDescent="0.2">
      <c r="B40" s="30"/>
      <c r="C40" s="30"/>
      <c r="D40" s="30"/>
      <c r="E40" s="30"/>
    </row>
    <row r="42" spans="1:9" x14ac:dyDescent="0.2">
      <c r="A42" s="17" t="s">
        <v>34</v>
      </c>
    </row>
    <row r="43" spans="1:9" ht="18.75" customHeight="1" x14ac:dyDescent="0.2">
      <c r="A43" s="53" t="s">
        <v>35</v>
      </c>
      <c r="B43" s="53"/>
      <c r="C43" s="53"/>
      <c r="D43" s="53"/>
      <c r="E43" s="53"/>
      <c r="F43" s="53"/>
      <c r="G43" s="53"/>
    </row>
    <row r="44" spans="1:9" ht="50.25" customHeight="1" x14ac:dyDescent="0.2">
      <c r="A44" s="53" t="s">
        <v>36</v>
      </c>
      <c r="B44" s="53"/>
      <c r="C44" s="53"/>
      <c r="D44" s="53"/>
      <c r="E44" s="53"/>
      <c r="F44" s="53"/>
      <c r="G44" s="53"/>
    </row>
  </sheetData>
  <mergeCells count="2">
    <mergeCell ref="A44:G44"/>
    <mergeCell ref="A43:G43"/>
  </mergeCells>
  <hyperlinks>
    <hyperlink ref="A11" location="_ftn1" display="_ftn1"/>
    <hyperlink ref="A13" location="_ftn2" display="_ftn2"/>
    <hyperlink ref="A32" location="_ftn3" display="_ftn3"/>
    <hyperlink ref="A36" location="_ftn4" display="_ftn4"/>
    <hyperlink ref="A42" location="_ftnref1" display="_ftnref1"/>
    <hyperlink ref="A43" location="_ftnref3" display="_ftnref3"/>
    <hyperlink ref="A44" location="_ftnref4" display="_ftnref4"/>
    <hyperlink ref="A26" location="_ftn2" display="_ftn2"/>
  </hyperlinks>
  <pageMargins left="0.70866141732283472" right="0.70866141732283472" top="0.74803149606299213" bottom="0.74803149606299213" header="0.31496062992125984" footer="0.31496062992125984"/>
  <pageSetup paperSize="9"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
  <sheetViews>
    <sheetView tabSelected="1" workbookViewId="0">
      <selection activeCell="K12" sqref="K12"/>
    </sheetView>
  </sheetViews>
  <sheetFormatPr defaultColWidth="8.88671875" defaultRowHeight="15" x14ac:dyDescent="0.2"/>
  <cols>
    <col min="1" max="1" width="16.21875" style="18" customWidth="1"/>
    <col min="2" max="8" width="7.77734375" style="18" customWidth="1"/>
    <col min="9" max="16384" width="8.88671875" style="18"/>
  </cols>
  <sheetData>
    <row r="1" spans="1:7" ht="18" x14ac:dyDescent="0.25">
      <c r="A1" s="1" t="s">
        <v>37</v>
      </c>
    </row>
    <row r="2" spans="1:7" x14ac:dyDescent="0.2">
      <c r="G2" s="33"/>
    </row>
    <row r="3" spans="1:7" s="2" customFormat="1" ht="13.5" thickBot="1" x14ac:dyDescent="0.25">
      <c r="A3" s="19"/>
      <c r="B3" s="19"/>
      <c r="C3" s="19"/>
      <c r="D3" s="19"/>
      <c r="E3" s="19"/>
      <c r="F3" s="19"/>
      <c r="G3" s="34" t="s">
        <v>1</v>
      </c>
    </row>
    <row r="4" spans="1:7" s="2" customFormat="1" ht="12.75" x14ac:dyDescent="0.2">
      <c r="A4" s="3"/>
      <c r="B4" s="14" t="s">
        <v>2</v>
      </c>
      <c r="C4" s="14" t="s">
        <v>3</v>
      </c>
      <c r="D4" s="14" t="s">
        <v>4</v>
      </c>
      <c r="E4" s="14" t="s">
        <v>5</v>
      </c>
      <c r="F4" s="14" t="s">
        <v>6</v>
      </c>
      <c r="G4" s="35" t="s">
        <v>7</v>
      </c>
    </row>
    <row r="5" spans="1:7" s="2" customFormat="1" ht="13.5" thickBot="1" x14ac:dyDescent="0.25">
      <c r="A5" s="4"/>
      <c r="B5" s="16" t="s">
        <v>8</v>
      </c>
      <c r="C5" s="16" t="s">
        <v>8</v>
      </c>
      <c r="D5" s="16" t="s">
        <v>8</v>
      </c>
      <c r="E5" s="16" t="s">
        <v>8</v>
      </c>
      <c r="F5" s="16" t="s">
        <v>8</v>
      </c>
      <c r="G5" s="36" t="s">
        <v>9</v>
      </c>
    </row>
    <row r="6" spans="1:7" s="2" customFormat="1" ht="12.75" x14ac:dyDescent="0.2">
      <c r="A6" s="5" t="s">
        <v>38</v>
      </c>
      <c r="B6" s="22"/>
      <c r="C6" s="22"/>
      <c r="D6" s="22"/>
      <c r="E6" s="22"/>
      <c r="F6" s="22"/>
      <c r="G6" s="37"/>
    </row>
    <row r="7" spans="1:7" s="2" customFormat="1" ht="25.5" x14ac:dyDescent="0.2">
      <c r="A7" s="7" t="s">
        <v>11</v>
      </c>
      <c r="B7" s="24">
        <v>9097</v>
      </c>
      <c r="C7" s="24">
        <v>9583</v>
      </c>
      <c r="D7" s="24">
        <v>8968</v>
      </c>
      <c r="E7" s="24">
        <v>8859</v>
      </c>
      <c r="F7" s="24">
        <v>9423</v>
      </c>
      <c r="G7" s="38">
        <f>G8</f>
        <v>10500</v>
      </c>
    </row>
    <row r="8" spans="1:7" s="2" customFormat="1" ht="25.5" x14ac:dyDescent="0.2">
      <c r="A8" s="9" t="s">
        <v>39</v>
      </c>
      <c r="B8" s="27">
        <v>9097</v>
      </c>
      <c r="C8" s="27">
        <v>9583</v>
      </c>
      <c r="D8" s="27">
        <v>8968</v>
      </c>
      <c r="E8" s="27">
        <v>8859</v>
      </c>
      <c r="F8" s="27">
        <v>9423</v>
      </c>
      <c r="G8" s="39">
        <f>SUM(G10:G12)</f>
        <v>10500</v>
      </c>
    </row>
    <row r="9" spans="1:7" s="2" customFormat="1" ht="12.75" x14ac:dyDescent="0.2">
      <c r="A9" s="11" t="s">
        <v>13</v>
      </c>
      <c r="B9" s="26"/>
      <c r="C9" s="26"/>
      <c r="D9" s="26"/>
      <c r="E9" s="26"/>
      <c r="F9" s="26"/>
      <c r="G9" s="40"/>
    </row>
    <row r="10" spans="1:7" s="2" customFormat="1" ht="12.75" x14ac:dyDescent="0.2">
      <c r="A10" s="12" t="s">
        <v>40</v>
      </c>
      <c r="B10" s="24">
        <v>5297</v>
      </c>
      <c r="C10" s="24">
        <v>5695</v>
      </c>
      <c r="D10" s="24">
        <v>5386</v>
      </c>
      <c r="E10" s="24">
        <v>5050</v>
      </c>
      <c r="F10" s="24">
        <v>5657</v>
      </c>
      <c r="G10" s="38">
        <v>6103</v>
      </c>
    </row>
    <row r="11" spans="1:7" s="2" customFormat="1" ht="12.75" x14ac:dyDescent="0.2">
      <c r="A11" s="12" t="s">
        <v>41</v>
      </c>
      <c r="B11" s="24">
        <v>3827</v>
      </c>
      <c r="C11" s="24">
        <v>3932</v>
      </c>
      <c r="D11" s="24">
        <v>3651</v>
      </c>
      <c r="E11" s="24">
        <v>3896</v>
      </c>
      <c r="F11" s="24">
        <v>3857</v>
      </c>
      <c r="G11" s="38">
        <v>4422</v>
      </c>
    </row>
    <row r="12" spans="1:7" s="2" customFormat="1" ht="13.5" thickBot="1" x14ac:dyDescent="0.25">
      <c r="A12" s="13" t="s">
        <v>42</v>
      </c>
      <c r="B12" s="25">
        <v>-27</v>
      </c>
      <c r="C12" s="25">
        <v>-44</v>
      </c>
      <c r="D12" s="25">
        <v>-69</v>
      </c>
      <c r="E12" s="25">
        <v>-87</v>
      </c>
      <c r="F12" s="25">
        <v>-91</v>
      </c>
      <c r="G12" s="41">
        <v>-25</v>
      </c>
    </row>
    <row r="13" spans="1:7" x14ac:dyDescent="0.2">
      <c r="A13" s="21"/>
      <c r="B13" s="32"/>
      <c r="C13" s="32"/>
      <c r="D13" s="32"/>
      <c r="E13" s="32"/>
      <c r="G13" s="33"/>
    </row>
    <row r="14" spans="1:7" x14ac:dyDescent="0.2">
      <c r="B14" s="31"/>
      <c r="C14" s="31"/>
      <c r="D14" s="31"/>
      <c r="E14" s="31"/>
    </row>
    <row r="15" spans="1:7" x14ac:dyDescent="0.2">
      <c r="B15" s="31"/>
      <c r="C15" s="31"/>
      <c r="D15" s="31"/>
      <c r="E15" s="31"/>
    </row>
  </sheetData>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TNA Document</p:Name>
  <p:Description/>
  <p:Statement/>
  <p:PolicyItems>
    <p:PolicyItem featureId="Microsoft.Office.RecordsManagement.PolicyFeatures.PolicyAudit" staticId="0x0101005D679CA3F8E696449A285DF9D1DAE831|1757814118" UniqueId="a5bd7b12-cb9e-44fb-9885-02a962b52751">
      <p:Name>Auditing</p:Name>
      <p:Description>Audits user actions on documents and list items to the Audit Log.</p:Description>
      <p:CustomData>
        <Audit>
          <Update/>
          <CheckInOut/>
          <MoveCopy/>
          <DeleteRestore/>
        </Audit>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TNA Document" ma:contentTypeID="0x0101005D679CA3F8E696449A285DF9D1DAE83100F943BCAD8220A4468BE8B794FD4187FC" ma:contentTypeVersion="29" ma:contentTypeDescription="" ma:contentTypeScope="" ma:versionID="228e086ecbfbce193757325e33dc9058">
  <xsd:schema xmlns:xsd="http://www.w3.org/2001/XMLSchema" xmlns:xs="http://www.w3.org/2001/XMLSchema" xmlns:p="http://schemas.microsoft.com/office/2006/metadata/properties" xmlns:ns1="http://schemas.microsoft.com/sharepoint/v3" xmlns:ns2="b55421fe-d432-41c3-a616-7a047f898650" targetNamespace="http://schemas.microsoft.com/office/2006/metadata/properties" ma:root="true" ma:fieldsID="0c4d7c355f3f155fd5eea6845ac4f99d" ns1:_="" ns2:_="">
    <xsd:import namespace="http://schemas.microsoft.com/sharepoint/v3"/>
    <xsd:import namespace="b55421fe-d432-41c3-a616-7a047f898650"/>
    <xsd:element name="properties">
      <xsd:complexType>
        <xsd:sequence>
          <xsd:element name="documentManagement">
            <xsd:complexType>
              <xsd:all>
                <xsd:element ref="ns2:Objective_id" minOccurs="0"/>
                <xsd:element ref="ns2:Notes1" minOccurs="0"/>
                <xsd:element ref="ns2:Objective_filepath" minOccurs="0"/>
                <xsd:element ref="ns2:Objective_template" minOccurs="0"/>
                <xsd:element ref="ns2:Protective_x0020_Marking" minOccurs="0"/>
                <xsd:element ref="ns2:Objective_disposal_date" minOccurs="0"/>
                <xsd:element ref="ns2:Objective_date_sentenced" minOccurs="0"/>
                <xsd:element ref="ns2:Objective_disposal_schedule" minOccurs="0"/>
                <xsd:element ref="ns2:Objective_date_trigger" minOccurs="0"/>
                <xsd:element ref="ns2:Objective_manually_sentenced" minOccurs="0"/>
                <xsd:element ref="ns2:Objective_repository" minOccurs="0"/>
                <xsd:element ref="ns2:Objective_doc_extension" minOccurs="0"/>
                <xsd:element ref="ns2:Objective_created_by" minOccurs="0"/>
                <xsd:element ref="ns2:Objective_modified_by" minOccurs="0"/>
                <xsd:element ref="ns2:Reason_for_closire" minOccurs="0"/>
                <xsd:element ref="ns2:Closure_review_date" minOccurs="0"/>
                <xsd:element ref="ns2:Date_closed"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5421fe-d432-41c3-a616-7a047f898650" elementFormDefault="qualified">
    <xsd:import namespace="http://schemas.microsoft.com/office/2006/documentManagement/types"/>
    <xsd:import namespace="http://schemas.microsoft.com/office/infopath/2007/PartnerControls"/>
    <xsd:element name="Objective_id" ma:index="8" nillable="true" ma:displayName="Objective_id" ma:internalName="Objective_id" ma:readOnly="false">
      <xsd:simpleType>
        <xsd:restriction base="dms:Text">
          <xsd:maxLength value="255"/>
        </xsd:restriction>
      </xsd:simpleType>
    </xsd:element>
    <xsd:element name="Notes1" ma:index="9" nillable="true" ma:displayName="Notes" ma:internalName="Notes1">
      <xsd:simpleType>
        <xsd:restriction base="dms:Note">
          <xsd:maxLength value="255"/>
        </xsd:restriction>
      </xsd:simpleType>
    </xsd:element>
    <xsd:element name="Objective_filepath" ma:index="10" nillable="true" ma:displayName="Objective_filepath" ma:internalName="Objective_filepath" ma:readOnly="false">
      <xsd:simpleType>
        <xsd:restriction base="dms:Note">
          <xsd:maxLength value="255"/>
        </xsd:restriction>
      </xsd:simpleType>
    </xsd:element>
    <xsd:element name="Objective_template" ma:index="11" nillable="true" ma:displayName="Objective_template" ma:default="No" ma:format="Dropdown" ma:internalName="Objective_template" ma:readOnly="false">
      <xsd:simpleType>
        <xsd:restriction base="dms:Choice">
          <xsd:enumeration value="Yes"/>
          <xsd:enumeration value="No"/>
        </xsd:restriction>
      </xsd:simpleType>
    </xsd:element>
    <xsd:element name="Protective_x0020_Marking" ma:index="12" nillable="true" ma:displayName="Protective Marking" ma:format="Dropdown" ma:internalName="Protective_x0020_Marking">
      <xsd:simpleType>
        <xsd:restriction base="dms:Choice">
          <xsd:enumeration value="OFFICIAL-SENSITIVE"/>
          <xsd:enumeration value="OFFICIAL-SENSITIVE-COMMERCIAL"/>
          <xsd:enumeration value="OFFICIAL-SENSITIVE-PERSONAL"/>
        </xsd:restriction>
      </xsd:simpleType>
    </xsd:element>
    <xsd:element name="Objective_disposal_date" ma:index="13" nillable="true" ma:displayName="Objective_disposal_date" ma:format="DateTime" ma:hidden="true" ma:internalName="Objective_disposal_date" ma:readOnly="false">
      <xsd:simpleType>
        <xsd:restriction base="dms:DateTime"/>
      </xsd:simpleType>
    </xsd:element>
    <xsd:element name="Objective_date_sentenced" ma:index="14" nillable="true" ma:displayName="Objective_date_sentenced" ma:format="DateTime" ma:hidden="true" ma:internalName="Objective_date_sentenced" ma:readOnly="false">
      <xsd:simpleType>
        <xsd:restriction base="dms:DateTime"/>
      </xsd:simpleType>
    </xsd:element>
    <xsd:element name="Objective_disposal_schedule" ma:index="15" nillable="true" ma:displayName="Objective_disposal_schedule" ma:hidden="true" ma:internalName="Objective_disposal_schedule" ma:readOnly="false">
      <xsd:simpleType>
        <xsd:restriction base="dms:Text">
          <xsd:maxLength value="255"/>
        </xsd:restriction>
      </xsd:simpleType>
    </xsd:element>
    <xsd:element name="Objective_date_trigger" ma:index="16" nillable="true" ma:displayName="Objective_date_trigger" ma:format="DateTime" ma:hidden="true" ma:internalName="Objective_date_trigger" ma:readOnly="false">
      <xsd:simpleType>
        <xsd:restriction base="dms:DateTime"/>
      </xsd:simpleType>
    </xsd:element>
    <xsd:element name="Objective_manually_sentenced" ma:index="17" nillable="true" ma:displayName="Objective_manually_sentenced" ma:default="No" ma:format="Dropdown" ma:hidden="true" ma:internalName="Objective_manually_sentenced" ma:readOnly="false">
      <xsd:simpleType>
        <xsd:restriction base="dms:Choice">
          <xsd:enumeration value="Yes"/>
          <xsd:enumeration value="No"/>
        </xsd:restriction>
      </xsd:simpleType>
    </xsd:element>
    <xsd:element name="Objective_repository" ma:index="18" nillable="true" ma:displayName="Objective_repository" ma:hidden="true" ma:internalName="Objective_repository" ma:readOnly="false">
      <xsd:simpleType>
        <xsd:restriction base="dms:Text">
          <xsd:maxLength value="255"/>
        </xsd:restriction>
      </xsd:simpleType>
    </xsd:element>
    <xsd:element name="Objective_doc_extension" ma:index="19" nillable="true" ma:displayName="Objective_doc_extension" ma:internalName="Objective_doc_extension" ma:readOnly="false">
      <xsd:simpleType>
        <xsd:restriction base="dms:Text">
          <xsd:maxLength value="255"/>
        </xsd:restriction>
      </xsd:simpleType>
    </xsd:element>
    <xsd:element name="Objective_created_by" ma:index="20" nillable="true" ma:displayName="Objective_created_by" ma:internalName="Objective_created_by">
      <xsd:simpleType>
        <xsd:restriction base="dms:Text">
          <xsd:maxLength value="255"/>
        </xsd:restriction>
      </xsd:simpleType>
    </xsd:element>
    <xsd:element name="Objective_modified_by" ma:index="21" nillable="true" ma:displayName="Objective_modified_by" ma:internalName="Objective_modified_by">
      <xsd:simpleType>
        <xsd:restriction base="dms:Text">
          <xsd:maxLength value="255"/>
        </xsd:restriction>
      </xsd:simpleType>
    </xsd:element>
    <xsd:element name="Reason_for_closire" ma:index="22" nillable="true" ma:displayName="Closure_decision_reason" ma:hidden="true" ma:internalName="Reason_for_closire" ma:readOnly="false">
      <xsd:simpleType>
        <xsd:restriction base="dms:Text">
          <xsd:maxLength value="255"/>
        </xsd:restriction>
      </xsd:simpleType>
    </xsd:element>
    <xsd:element name="Closure_review_date" ma:index="23" nillable="true" ma:displayName="Closure_review_date" ma:format="DateOnly" ma:hidden="true" ma:internalName="Closure_review_date" ma:readOnly="false">
      <xsd:simpleType>
        <xsd:restriction base="dms:DateTime"/>
      </xsd:simpleType>
    </xsd:element>
    <xsd:element name="Date_closed" ma:index="24" nillable="true" ma:displayName="Date_closed" ma:format="DateTime" ma:hidden="true" ma:internalName="Date_clos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0c0fc91-5178-4f65-8d1d-944e60792c5e" ContentTypeId="0x0101005D679CA3F8E696449A285DF9D1DAE831" PreviousValue="false"/>
</file>

<file path=customXml/item4.xml><?xml version="1.0" encoding="utf-8"?>
<p:properties xmlns:p="http://schemas.microsoft.com/office/2006/metadata/properties" xmlns:xsi="http://www.w3.org/2001/XMLSchema-instance" xmlns:pc="http://schemas.microsoft.com/office/infopath/2007/PartnerControls">
  <documentManagement>
    <Objective_created_by xmlns="b55421fe-d432-41c3-a616-7a047f898650">Clarissa Angus</Objective_created_by>
    <Objective_id xmlns="b55421fe-d432-41c3-a616-7a047f898650">A5130607</Objective_id>
    <Objective_filepath xmlns="b55421fe-d432-41c3-a616-7a047f898650">Finance &gt; 03 Statutory Reporting &gt; 2018-2019 &gt; 2018-19 Annual report and accounts documents &gt; Annexes/appendices &gt; Core financial tables 2018-19 for publication.xlsx</Objective_filepath>
    <Objective_doc_extension xmlns="b55421fe-d432-41c3-a616-7a047f898650">xlsx</Objective_doc_extension>
    <Objective_modified_by xmlns="b55421fe-d432-41c3-a616-7a047f898650">Clarissa Angus</Objective_modified_by>
    <Objective_repository xmlns="b55421fe-d432-41c3-a616-7a047f898650">Finance</Objective_repository>
    <Objective_manually_sentenced xmlns="b55421fe-d432-41c3-a616-7a047f898650">No</Objective_manually_sentenced>
    <Closure_review_date xmlns="b55421fe-d432-41c3-a616-7a047f898650" xsi:nil="true"/>
    <Objective_date_sentenced xmlns="b55421fe-d432-41c3-a616-7a047f898650" xsi:nil="true"/>
    <Objective_date_trigger xmlns="b55421fe-d432-41c3-a616-7a047f898650" xsi:nil="true"/>
    <Protective_x0020_Marking xmlns="b55421fe-d432-41c3-a616-7a047f898650" xsi:nil="true"/>
    <Objective_template xmlns="b55421fe-d432-41c3-a616-7a047f898650">No</Objective_template>
    <Objective_disposal_date xmlns="b55421fe-d432-41c3-a616-7a047f898650" xsi:nil="true"/>
    <Date_closed xmlns="b55421fe-d432-41c3-a616-7a047f898650" xsi:nil="true"/>
    <Objective_disposal_schedule xmlns="b55421fe-d432-41c3-a616-7a047f898650" xsi:nil="true"/>
    <Notes1 xmlns="b55421fe-d432-41c3-a616-7a047f898650" xsi:nil="true"/>
    <Reason_for_closire xmlns="b55421fe-d432-41c3-a616-7a047f898650" xsi:nil="true"/>
  </documentManagement>
</p:properties>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4DD9C-572E-43B1-A64F-2CB7F26B5A27}">
  <ds:schemaRefs>
    <ds:schemaRef ds:uri="office.server.policy"/>
  </ds:schemaRefs>
</ds:datastoreItem>
</file>

<file path=customXml/itemProps2.xml><?xml version="1.0" encoding="utf-8"?>
<ds:datastoreItem xmlns:ds="http://schemas.openxmlformats.org/officeDocument/2006/customXml" ds:itemID="{4BD2BB05-BB64-4A03-A498-09F59C8F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55421fe-d432-41c3-a616-7a047f898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DD2E06-C9DF-4DA5-BA26-21EAB334C705}">
  <ds:schemaRefs>
    <ds:schemaRef ds:uri="Microsoft.SharePoint.Taxonomy.ContentTypeSync"/>
  </ds:schemaRefs>
</ds:datastoreItem>
</file>

<file path=customXml/itemProps4.xml><?xml version="1.0" encoding="utf-8"?>
<ds:datastoreItem xmlns:ds="http://schemas.openxmlformats.org/officeDocument/2006/customXml" ds:itemID="{F675B221-5F5B-43E7-8EDC-32E423A1E67D}">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b55421fe-d432-41c3-a616-7a047f898650"/>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29751A66-909A-48E7-8324-DF3E26553D2A}">
  <ds:schemaRefs>
    <ds:schemaRef ds:uri="http://schemas.microsoft.com/sharepoint/events"/>
  </ds:schemaRefs>
</ds:datastoreItem>
</file>

<file path=customXml/itemProps6.xml><?xml version="1.0" encoding="utf-8"?>
<ds:datastoreItem xmlns:ds="http://schemas.openxmlformats.org/officeDocument/2006/customXml" ds:itemID="{2354C2ED-9BB4-4EF2-B7A5-F1545145DB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Core financial tables 2019-20</vt:lpstr>
      <vt:lpstr>Table 2</vt:lpstr>
      <vt:lpstr>'Core financial tables 2019-20'!_ftn1</vt:lpstr>
      <vt:lpstr>'Core financial tables 2019-20'!_ftn3</vt:lpstr>
      <vt:lpstr>'Core financial tables 2019-20'!_ftn4</vt:lpstr>
      <vt:lpstr>'Core financial tables 2019-20'!_ftnref1</vt:lpstr>
      <vt:lpstr>'Core financial tables 2019-20'!_ftnref2</vt:lpstr>
      <vt:lpstr>'Core financial tables 2019-20'!_ftnref3</vt:lpstr>
      <vt:lpstr>'Core financial tables 2019-20'!_ftnref4</vt:lpstr>
      <vt:lpstr>'Core financial tables 2019-20'!Print_Titles</vt:lpstr>
    </vt:vector>
  </TitlesOfParts>
  <Manager/>
  <Company>The National Archives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Core financial tables 2018-19 for publication</dc:title>
  <dc:subject>An accessible version of the core financial tables presented in The National Archives' Annual Report and Accounts for 2018-19</dc:subject>
  <dc:creator>The National Archives</dc:creator>
  <cp:keywords>The National Archives, Annual Report and Accounts, Core Financial Tables, 2018-19</cp:keywords>
  <dc:description/>
  <cp:lastModifiedBy>Martin, Susan</cp:lastModifiedBy>
  <cp:revision/>
  <dcterms:created xsi:type="dcterms:W3CDTF">2012-06-22T08:04:27Z</dcterms:created>
  <dcterms:modified xsi:type="dcterms:W3CDTF">2020-07-20T16:18:16Z</dcterms:modified>
  <cp:category>Our performance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A5129767</vt:lpwstr>
  </property>
  <property fmtid="{D5CDD505-2E9C-101B-9397-08002B2CF9AE}" pid="3" name="Objective-Title">
    <vt:lpwstr>Core financial tables 2018-19 for publication</vt:lpwstr>
  </property>
  <property fmtid="{D5CDD505-2E9C-101B-9397-08002B2CF9AE}" pid="4" name="Objective-Comment">
    <vt:lpwstr/>
  </property>
  <property fmtid="{D5CDD505-2E9C-101B-9397-08002B2CF9AE}" pid="5" name="Objective-CreationStamp">
    <vt:filetime>2019-07-19T15:26:51Z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2019-07-19T15:43:45Z</vt:filetime>
  </property>
  <property fmtid="{D5CDD505-2E9C-101B-9397-08002B2CF9AE}" pid="9" name="Objective-ModificationStamp">
    <vt:filetime>2019-07-19T15:43:45Z</vt:filetime>
  </property>
  <property fmtid="{D5CDD505-2E9C-101B-9397-08002B2CF9AE}" pid="10" name="Objective-Owner">
    <vt:lpwstr>Susan Martin</vt:lpwstr>
  </property>
  <property fmtid="{D5CDD505-2E9C-101B-9397-08002B2CF9AE}" pid="11" name="Objective-Path">
    <vt:lpwstr>File Plan:Finance:03 Statutory Reporting:2018-2019:2018-19 Annual report and accounts documents:Word document draft and review versions:</vt:lpwstr>
  </property>
  <property fmtid="{D5CDD505-2E9C-101B-9397-08002B2CF9AE}" pid="12" name="Objective-Parent">
    <vt:lpwstr>Word document draft and review versions</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Protective Marking [system]">
    <vt:lpwstr/>
  </property>
  <property fmtid="{D5CDD505-2E9C-101B-9397-08002B2CF9AE}" pid="21" name="Objective-Creators Organisation [system]">
    <vt:lpwstr>The National Archives</vt:lpwstr>
  </property>
  <property fmtid="{D5CDD505-2E9C-101B-9397-08002B2CF9AE}" pid="22" name="Objective-TNA Department [system]">
    <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property>
  <property fmtid="{D5CDD505-2E9C-101B-9397-08002B2CF9AE}" pid="26" name="Objective-Disclosable under FOI [system]">
    <vt:lpwstr>Not specified</vt:lpwstr>
  </property>
  <property fmtid="{D5CDD505-2E9C-101B-9397-08002B2CF9AE}" pid="27" name="Objective-FOI exemptions [system]">
    <vt:lpwstr/>
  </property>
  <property fmtid="{D5CDD505-2E9C-101B-9397-08002B2CF9AE}" pid="28" name="Objective-Intranet Content [system]">
    <vt:lpwstr/>
  </property>
  <property fmtid="{D5CDD505-2E9C-101B-9397-08002B2CF9AE}" pid="29" name="ContentTypeId">
    <vt:lpwstr>0x0101005D679CA3F8E696449A285DF9D1DAE83100F943BCAD8220A4468BE8B794FD4187FC</vt:lpwstr>
  </property>
</Properties>
</file>